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yandal/Library/Mobile Documents/com~apple~CloudDocs/!!!!!VolleyballSimGame/"/>
    </mc:Choice>
  </mc:AlternateContent>
  <xr:revisionPtr revIDLastSave="0" documentId="13_ncr:1_{8C8DCCFB-A3BC-5243-BE18-4DA8DC2A7F49}" xr6:coauthVersionLast="47" xr6:coauthVersionMax="47" xr10:uidLastSave="{00000000-0000-0000-0000-000000000000}"/>
  <bookViews>
    <workbookView xWindow="27720" yWindow="500" windowWidth="19940" windowHeight="28020" xr2:uid="{B1770E86-5C22-C945-847F-28E055DDCEBA}"/>
  </bookViews>
  <sheets>
    <sheet name="Serve Rating" sheetId="1" r:id="rId1"/>
    <sheet name="Set Rating" sheetId="2" r:id="rId2"/>
    <sheet name="Attack Dig" sheetId="3" r:id="rId3"/>
    <sheet name="Attack Dig Choos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4" l="1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16" i="4"/>
  <c r="P16" i="4" s="1"/>
  <c r="N12" i="4"/>
  <c r="M12" i="4"/>
  <c r="I50" i="4"/>
  <c r="J50" i="4" s="1"/>
  <c r="K50" i="4" s="1"/>
  <c r="I49" i="4"/>
  <c r="I48" i="4"/>
  <c r="I47" i="4"/>
  <c r="I46" i="4"/>
  <c r="J46" i="4" s="1"/>
  <c r="K46" i="4" s="1"/>
  <c r="I45" i="4"/>
  <c r="I44" i="4"/>
  <c r="I43" i="4"/>
  <c r="I42" i="4"/>
  <c r="J42" i="4" s="1"/>
  <c r="K42" i="4" s="1"/>
  <c r="I41" i="4"/>
  <c r="I40" i="4"/>
  <c r="I39" i="4"/>
  <c r="I38" i="4"/>
  <c r="J38" i="4" s="1"/>
  <c r="K38" i="4" s="1"/>
  <c r="I37" i="4"/>
  <c r="I36" i="4"/>
  <c r="I35" i="4"/>
  <c r="I34" i="4"/>
  <c r="J34" i="4" s="1"/>
  <c r="K34" i="4" s="1"/>
  <c r="I33" i="4"/>
  <c r="J14" i="4"/>
  <c r="J15" i="4"/>
  <c r="J18" i="4"/>
  <c r="J19" i="4"/>
  <c r="K19" i="4" s="1"/>
  <c r="J22" i="4"/>
  <c r="J23" i="4"/>
  <c r="J26" i="4"/>
  <c r="J27" i="4"/>
  <c r="K27" i="4" s="1"/>
  <c r="J12" i="4"/>
  <c r="I13" i="4"/>
  <c r="J13" i="4" s="1"/>
  <c r="K13" i="4" s="1"/>
  <c r="I14" i="4"/>
  <c r="K14" i="4" s="1"/>
  <c r="I15" i="4"/>
  <c r="K15" i="4" s="1"/>
  <c r="I16" i="4"/>
  <c r="I17" i="4"/>
  <c r="I18" i="4"/>
  <c r="K18" i="4" s="1"/>
  <c r="I19" i="4"/>
  <c r="I20" i="4"/>
  <c r="J20" i="4" s="1"/>
  <c r="I21" i="4"/>
  <c r="J21" i="4" s="1"/>
  <c r="K21" i="4" s="1"/>
  <c r="I22" i="4"/>
  <c r="K22" i="4" s="1"/>
  <c r="I23" i="4"/>
  <c r="K23" i="4" s="1"/>
  <c r="I24" i="4"/>
  <c r="I25" i="4"/>
  <c r="I26" i="4"/>
  <c r="K26" i="4" s="1"/>
  <c r="I27" i="4"/>
  <c r="I28" i="4"/>
  <c r="J28" i="4" s="1"/>
  <c r="I29" i="4"/>
  <c r="J29" i="4" s="1"/>
  <c r="K29" i="4" s="1"/>
  <c r="I12" i="4"/>
  <c r="K12" i="4" s="1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24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3" i="4"/>
  <c r="AF588" i="3"/>
  <c r="AG588" i="3" s="1"/>
  <c r="AF608" i="3"/>
  <c r="AG608" i="3" s="1"/>
  <c r="AF628" i="3"/>
  <c r="AG628" i="3" s="1"/>
  <c r="AF629" i="3"/>
  <c r="AG629" i="3" s="1"/>
  <c r="AF648" i="3"/>
  <c r="AG648" i="3" s="1"/>
  <c r="AF649" i="3"/>
  <c r="AG649" i="3" s="1"/>
  <c r="AF650" i="3"/>
  <c r="AG650" i="3" s="1"/>
  <c r="AF668" i="3"/>
  <c r="AG668" i="3" s="1"/>
  <c r="AF669" i="3"/>
  <c r="AG669" i="3" s="1"/>
  <c r="AF670" i="3"/>
  <c r="AG670" i="3" s="1"/>
  <c r="AF671" i="3"/>
  <c r="AG671" i="3" s="1"/>
  <c r="AF688" i="3"/>
  <c r="AG688" i="3" s="1"/>
  <c r="AF689" i="3"/>
  <c r="AG689" i="3" s="1"/>
  <c r="AH689" i="3" s="1"/>
  <c r="AF690" i="3"/>
  <c r="AG690" i="3" s="1"/>
  <c r="AF691" i="3"/>
  <c r="AG691" i="3" s="1"/>
  <c r="AF692" i="3"/>
  <c r="AG692" i="3" s="1"/>
  <c r="AF708" i="3"/>
  <c r="AG708" i="3" s="1"/>
  <c r="AF709" i="3"/>
  <c r="AG709" i="3" s="1"/>
  <c r="AF710" i="3"/>
  <c r="AG710" i="3" s="1"/>
  <c r="AF711" i="3"/>
  <c r="AG711" i="3" s="1"/>
  <c r="AF712" i="3"/>
  <c r="AG712" i="3" s="1"/>
  <c r="AF728" i="3"/>
  <c r="AG728" i="3" s="1"/>
  <c r="AF729" i="3"/>
  <c r="AG729" i="3" s="1"/>
  <c r="AF730" i="3"/>
  <c r="AG730" i="3" s="1"/>
  <c r="AF731" i="3"/>
  <c r="AG731" i="3" s="1"/>
  <c r="AF732" i="3"/>
  <c r="AG732" i="3" s="1"/>
  <c r="AF733" i="3"/>
  <c r="AG733" i="3" s="1"/>
  <c r="AF748" i="3"/>
  <c r="AG748" i="3" s="1"/>
  <c r="AF749" i="3"/>
  <c r="AG749" i="3" s="1"/>
  <c r="AF750" i="3"/>
  <c r="AG750" i="3" s="1"/>
  <c r="AF751" i="3"/>
  <c r="AG751" i="3" s="1"/>
  <c r="AF752" i="3"/>
  <c r="AG752" i="3" s="1"/>
  <c r="AF753" i="3"/>
  <c r="AG753" i="3" s="1"/>
  <c r="AF754" i="3"/>
  <c r="AG754" i="3" s="1"/>
  <c r="AF768" i="3"/>
  <c r="AG768" i="3" s="1"/>
  <c r="AF769" i="3"/>
  <c r="AG769" i="3" s="1"/>
  <c r="AF770" i="3"/>
  <c r="AG770" i="3" s="1"/>
  <c r="AF771" i="3"/>
  <c r="AG771" i="3" s="1"/>
  <c r="AF772" i="3"/>
  <c r="AG772" i="3" s="1"/>
  <c r="AF773" i="3"/>
  <c r="AG773" i="3" s="1"/>
  <c r="AF774" i="3"/>
  <c r="AG774" i="3" s="1"/>
  <c r="AF788" i="3"/>
  <c r="AG788" i="3" s="1"/>
  <c r="AF789" i="3"/>
  <c r="AG789" i="3" s="1"/>
  <c r="AF790" i="3"/>
  <c r="AG790" i="3" s="1"/>
  <c r="AF791" i="3"/>
  <c r="AG791" i="3" s="1"/>
  <c r="AF792" i="3"/>
  <c r="AG792" i="3" s="1"/>
  <c r="AF793" i="3"/>
  <c r="AG793" i="3" s="1"/>
  <c r="AF794" i="3"/>
  <c r="AG794" i="3" s="1"/>
  <c r="AF795" i="3"/>
  <c r="AG795" i="3" s="1"/>
  <c r="AE409" i="3"/>
  <c r="AF409" i="3" s="1"/>
  <c r="AE410" i="3"/>
  <c r="AE411" i="3"/>
  <c r="AE412" i="3"/>
  <c r="AF412" i="3" s="1"/>
  <c r="AE413" i="3"/>
  <c r="AE414" i="3"/>
  <c r="AE415" i="3"/>
  <c r="AE416" i="3"/>
  <c r="AE417" i="3"/>
  <c r="AE418" i="3"/>
  <c r="AE419" i="3"/>
  <c r="AE420" i="3"/>
  <c r="AE421" i="3"/>
  <c r="AE422" i="3"/>
  <c r="AE423" i="3"/>
  <c r="AE424" i="3"/>
  <c r="AF424" i="3" s="1"/>
  <c r="AE425" i="3"/>
  <c r="AF425" i="3" s="1"/>
  <c r="AE426" i="3"/>
  <c r="AE427" i="3"/>
  <c r="AE428" i="3"/>
  <c r="AE429" i="3"/>
  <c r="AE430" i="3"/>
  <c r="AE431" i="3"/>
  <c r="AE432" i="3"/>
  <c r="AF432" i="3" s="1"/>
  <c r="AE433" i="3"/>
  <c r="AF433" i="3" s="1"/>
  <c r="AE434" i="3"/>
  <c r="AE435" i="3"/>
  <c r="AE436" i="3"/>
  <c r="AE437" i="3"/>
  <c r="AE438" i="3"/>
  <c r="AE439" i="3"/>
  <c r="AE440" i="3"/>
  <c r="AF440" i="3" s="1"/>
  <c r="AE441" i="3"/>
  <c r="AF441" i="3" s="1"/>
  <c r="AE442" i="3"/>
  <c r="AE443" i="3"/>
  <c r="AE444" i="3"/>
  <c r="AE445" i="3"/>
  <c r="AE446" i="3"/>
  <c r="AE447" i="3"/>
  <c r="AE448" i="3"/>
  <c r="AF448" i="3" s="1"/>
  <c r="AE449" i="3"/>
  <c r="AF449" i="3" s="1"/>
  <c r="AE450" i="3"/>
  <c r="AE451" i="3"/>
  <c r="AE452" i="3"/>
  <c r="AE453" i="3"/>
  <c r="AE454" i="3"/>
  <c r="AE455" i="3"/>
  <c r="AE456" i="3"/>
  <c r="AF456" i="3" s="1"/>
  <c r="AE457" i="3"/>
  <c r="AF457" i="3" s="1"/>
  <c r="AE458" i="3"/>
  <c r="AE459" i="3"/>
  <c r="AE460" i="3"/>
  <c r="AE461" i="3"/>
  <c r="AE462" i="3"/>
  <c r="AE463" i="3"/>
  <c r="AE464" i="3"/>
  <c r="AF464" i="3" s="1"/>
  <c r="AE465" i="3"/>
  <c r="AF465" i="3" s="1"/>
  <c r="AE466" i="3"/>
  <c r="AE467" i="3"/>
  <c r="AE468" i="3"/>
  <c r="AE469" i="3"/>
  <c r="AE470" i="3"/>
  <c r="AE471" i="3"/>
  <c r="AE472" i="3"/>
  <c r="AF472" i="3" s="1"/>
  <c r="AE473" i="3"/>
  <c r="AF473" i="3" s="1"/>
  <c r="AE474" i="3"/>
  <c r="AE475" i="3"/>
  <c r="AE476" i="3"/>
  <c r="AE477" i="3"/>
  <c r="AE478" i="3"/>
  <c r="AE479" i="3"/>
  <c r="AE480" i="3"/>
  <c r="AF480" i="3" s="1"/>
  <c r="AE481" i="3"/>
  <c r="AF481" i="3" s="1"/>
  <c r="AE482" i="3"/>
  <c r="AE483" i="3"/>
  <c r="AE484" i="3"/>
  <c r="AE485" i="3"/>
  <c r="AE486" i="3"/>
  <c r="AE487" i="3"/>
  <c r="AE488" i="3"/>
  <c r="AF488" i="3" s="1"/>
  <c r="AE489" i="3"/>
  <c r="AF489" i="3" s="1"/>
  <c r="AE490" i="3"/>
  <c r="AE491" i="3"/>
  <c r="AE492" i="3"/>
  <c r="AE493" i="3"/>
  <c r="AE494" i="3"/>
  <c r="AE495" i="3"/>
  <c r="AE496" i="3"/>
  <c r="AF496" i="3" s="1"/>
  <c r="AE497" i="3"/>
  <c r="AF497" i="3" s="1"/>
  <c r="AE498" i="3"/>
  <c r="AE499" i="3"/>
  <c r="AE500" i="3"/>
  <c r="AE501" i="3"/>
  <c r="AE502" i="3"/>
  <c r="AE503" i="3"/>
  <c r="AE504" i="3"/>
  <c r="AF504" i="3" s="1"/>
  <c r="AE505" i="3"/>
  <c r="AF505" i="3" s="1"/>
  <c r="AE506" i="3"/>
  <c r="AE507" i="3"/>
  <c r="AE508" i="3"/>
  <c r="AE509" i="3"/>
  <c r="AE510" i="3"/>
  <c r="AE511" i="3"/>
  <c r="AE512" i="3"/>
  <c r="AF512" i="3" s="1"/>
  <c r="AE513" i="3"/>
  <c r="AF513" i="3" s="1"/>
  <c r="AE514" i="3"/>
  <c r="AE515" i="3"/>
  <c r="AE516" i="3"/>
  <c r="AE517" i="3"/>
  <c r="AE518" i="3"/>
  <c r="AE519" i="3"/>
  <c r="AE520" i="3"/>
  <c r="AF520" i="3" s="1"/>
  <c r="AE521" i="3"/>
  <c r="AF521" i="3" s="1"/>
  <c r="AE522" i="3"/>
  <c r="AE523" i="3"/>
  <c r="AE524" i="3"/>
  <c r="AE525" i="3"/>
  <c r="AE526" i="3"/>
  <c r="AE527" i="3"/>
  <c r="AE528" i="3"/>
  <c r="AF528" i="3" s="1"/>
  <c r="AE529" i="3"/>
  <c r="AF529" i="3" s="1"/>
  <c r="AE530" i="3"/>
  <c r="AE531" i="3"/>
  <c r="AE532" i="3"/>
  <c r="AE533" i="3"/>
  <c r="AE534" i="3"/>
  <c r="AE535" i="3"/>
  <c r="AE536" i="3"/>
  <c r="AF536" i="3" s="1"/>
  <c r="AE537" i="3"/>
  <c r="AF537" i="3" s="1"/>
  <c r="AE538" i="3"/>
  <c r="AE539" i="3"/>
  <c r="AE540" i="3"/>
  <c r="AE541" i="3"/>
  <c r="AE542" i="3"/>
  <c r="AE543" i="3"/>
  <c r="AE544" i="3"/>
  <c r="AF544" i="3" s="1"/>
  <c r="AE545" i="3"/>
  <c r="AF545" i="3" s="1"/>
  <c r="AE546" i="3"/>
  <c r="AE547" i="3"/>
  <c r="AE548" i="3"/>
  <c r="AE549" i="3"/>
  <c r="AE550" i="3"/>
  <c r="AE551" i="3"/>
  <c r="AE552" i="3"/>
  <c r="AF552" i="3" s="1"/>
  <c r="AE553" i="3"/>
  <c r="AF553" i="3" s="1"/>
  <c r="AE554" i="3"/>
  <c r="AE555" i="3"/>
  <c r="AE556" i="3"/>
  <c r="AE557" i="3"/>
  <c r="AE558" i="3"/>
  <c r="AE559" i="3"/>
  <c r="AE560" i="3"/>
  <c r="AF560" i="3" s="1"/>
  <c r="AE561" i="3"/>
  <c r="AF561" i="3" s="1"/>
  <c r="AE562" i="3"/>
  <c r="AE563" i="3"/>
  <c r="AE564" i="3"/>
  <c r="AE565" i="3"/>
  <c r="AE566" i="3"/>
  <c r="AE567" i="3"/>
  <c r="AE568" i="3"/>
  <c r="AF568" i="3" s="1"/>
  <c r="AE569" i="3"/>
  <c r="AF569" i="3" s="1"/>
  <c r="AE570" i="3"/>
  <c r="AE571" i="3"/>
  <c r="AE572" i="3"/>
  <c r="AE573" i="3"/>
  <c r="AE574" i="3"/>
  <c r="AE575" i="3"/>
  <c r="AE576" i="3"/>
  <c r="AF576" i="3" s="1"/>
  <c r="AE577" i="3"/>
  <c r="AF577" i="3" s="1"/>
  <c r="AE578" i="3"/>
  <c r="AE579" i="3"/>
  <c r="AE580" i="3"/>
  <c r="AE581" i="3"/>
  <c r="AE582" i="3"/>
  <c r="AE583" i="3"/>
  <c r="AE584" i="3"/>
  <c r="AF584" i="3" s="1"/>
  <c r="AE585" i="3"/>
  <c r="AF585" i="3" s="1"/>
  <c r="AE586" i="3"/>
  <c r="AE587" i="3"/>
  <c r="AE589" i="3"/>
  <c r="AE590" i="3"/>
  <c r="AE591" i="3"/>
  <c r="AE592" i="3"/>
  <c r="AF592" i="3" s="1"/>
  <c r="AE593" i="3"/>
  <c r="AF593" i="3" s="1"/>
  <c r="AE594" i="3"/>
  <c r="AE595" i="3"/>
  <c r="AE596" i="3"/>
  <c r="AE597" i="3"/>
  <c r="AE598" i="3"/>
  <c r="AE599" i="3"/>
  <c r="AE600" i="3"/>
  <c r="AF600" i="3" s="1"/>
  <c r="AE601" i="3"/>
  <c r="AF601" i="3" s="1"/>
  <c r="AE602" i="3"/>
  <c r="AE603" i="3"/>
  <c r="AF603" i="3" s="1"/>
  <c r="AE604" i="3"/>
  <c r="AF604" i="3" s="1"/>
  <c r="AE605" i="3"/>
  <c r="AE606" i="3"/>
  <c r="AE607" i="3"/>
  <c r="AE609" i="3"/>
  <c r="AF609" i="3" s="1"/>
  <c r="AE610" i="3"/>
  <c r="AE611" i="3"/>
  <c r="AE612" i="3"/>
  <c r="AE613" i="3"/>
  <c r="AE614" i="3"/>
  <c r="AE615" i="3"/>
  <c r="AE616" i="3"/>
  <c r="AE617" i="3"/>
  <c r="AF617" i="3" s="1"/>
  <c r="AE618" i="3"/>
  <c r="AE619" i="3"/>
  <c r="AF619" i="3" s="1"/>
  <c r="AE620" i="3"/>
  <c r="AF620" i="3" s="1"/>
  <c r="AE621" i="3"/>
  <c r="AE622" i="3"/>
  <c r="AE623" i="3"/>
  <c r="AE624" i="3"/>
  <c r="AE625" i="3"/>
  <c r="AF625" i="3" s="1"/>
  <c r="AE626" i="3"/>
  <c r="AE627" i="3"/>
  <c r="AE630" i="3"/>
  <c r="AE631" i="3"/>
  <c r="AE632" i="3"/>
  <c r="AE633" i="3"/>
  <c r="AE634" i="3"/>
  <c r="AE635" i="3"/>
  <c r="AF635" i="3" s="1"/>
  <c r="AE636" i="3"/>
  <c r="AF636" i="3" s="1"/>
  <c r="AE637" i="3"/>
  <c r="AE638" i="3"/>
  <c r="AE639" i="3"/>
  <c r="AE640" i="3"/>
  <c r="AF640" i="3" s="1"/>
  <c r="AE641" i="3"/>
  <c r="AE642" i="3"/>
  <c r="AE643" i="3"/>
  <c r="AF643" i="3" s="1"/>
  <c r="AE644" i="3"/>
  <c r="AF644" i="3" s="1"/>
  <c r="AE645" i="3"/>
  <c r="AE646" i="3"/>
  <c r="AE647" i="3"/>
  <c r="AE651" i="3"/>
  <c r="AF651" i="3" s="1"/>
  <c r="AE652" i="3"/>
  <c r="AF652" i="3" s="1"/>
  <c r="AE653" i="3"/>
  <c r="AE654" i="3"/>
  <c r="AE655" i="3"/>
  <c r="AE656" i="3"/>
  <c r="AE657" i="3"/>
  <c r="AE658" i="3"/>
  <c r="AE659" i="3"/>
  <c r="AE660" i="3"/>
  <c r="AE661" i="3"/>
  <c r="AE662" i="3"/>
  <c r="AE663" i="3"/>
  <c r="AE664" i="3"/>
  <c r="AF664" i="3" s="1"/>
  <c r="AE665" i="3"/>
  <c r="AF665" i="3" s="1"/>
  <c r="AE666" i="3"/>
  <c r="AE667" i="3"/>
  <c r="AF667" i="3" s="1"/>
  <c r="AE672" i="3"/>
  <c r="AE673" i="3"/>
  <c r="AE674" i="3"/>
  <c r="AE675" i="3"/>
  <c r="AF675" i="3" s="1"/>
  <c r="AE676" i="3"/>
  <c r="AF676" i="3" s="1"/>
  <c r="AE677" i="3"/>
  <c r="AF677" i="3" s="1"/>
  <c r="AE678" i="3"/>
  <c r="AE679" i="3"/>
  <c r="AE680" i="3"/>
  <c r="AE681" i="3"/>
  <c r="AE682" i="3"/>
  <c r="AE683" i="3"/>
  <c r="AF683" i="3" s="1"/>
  <c r="AE684" i="3"/>
  <c r="AF684" i="3" s="1"/>
  <c r="AE685" i="3"/>
  <c r="AF685" i="3" s="1"/>
  <c r="AE686" i="3"/>
  <c r="AF686" i="3" s="1"/>
  <c r="AE687" i="3"/>
  <c r="AE693" i="3"/>
  <c r="AE694" i="3"/>
  <c r="AE695" i="3"/>
  <c r="AE696" i="3"/>
  <c r="AE697" i="3"/>
  <c r="AE698" i="3"/>
  <c r="AE699" i="3"/>
  <c r="AE700" i="3"/>
  <c r="AE701" i="3"/>
  <c r="AE702" i="3"/>
  <c r="AE703" i="3"/>
  <c r="AE704" i="3"/>
  <c r="AE705" i="3"/>
  <c r="AE706" i="3"/>
  <c r="AE707" i="3"/>
  <c r="AE713" i="3"/>
  <c r="AE714" i="3"/>
  <c r="AE715" i="3"/>
  <c r="AE716" i="3"/>
  <c r="AF716" i="3" s="1"/>
  <c r="AE717" i="3"/>
  <c r="AF717" i="3" s="1"/>
  <c r="AE718" i="3"/>
  <c r="AF718" i="3" s="1"/>
  <c r="AE719" i="3"/>
  <c r="AE720" i="3"/>
  <c r="AE721" i="3"/>
  <c r="AE722" i="3"/>
  <c r="AE723" i="3"/>
  <c r="AE724" i="3"/>
  <c r="AF724" i="3" s="1"/>
  <c r="AE725" i="3"/>
  <c r="AF725" i="3" s="1"/>
  <c r="AE726" i="3"/>
  <c r="AF726" i="3" s="1"/>
  <c r="AE727" i="3"/>
  <c r="AE734" i="3"/>
  <c r="AF734" i="3" s="1"/>
  <c r="AE735" i="3"/>
  <c r="AE736" i="3"/>
  <c r="AE737" i="3"/>
  <c r="AE738" i="3"/>
  <c r="AF738" i="3" s="1"/>
  <c r="AE739" i="3"/>
  <c r="AF739" i="3" s="1"/>
  <c r="AE740" i="3"/>
  <c r="AF740" i="3" s="1"/>
  <c r="AE741" i="3"/>
  <c r="AF741" i="3" s="1"/>
  <c r="AE742" i="3"/>
  <c r="AF742" i="3" s="1"/>
  <c r="AE743" i="3"/>
  <c r="AE744" i="3"/>
  <c r="AE745" i="3"/>
  <c r="AE746" i="3"/>
  <c r="AF746" i="3" s="1"/>
  <c r="AE747" i="3"/>
  <c r="AF747" i="3" s="1"/>
  <c r="AE755" i="3"/>
  <c r="AF755" i="3" s="1"/>
  <c r="AE756" i="3"/>
  <c r="AF756" i="3" s="1"/>
  <c r="AE757" i="3"/>
  <c r="AF757" i="3" s="1"/>
  <c r="AE758" i="3"/>
  <c r="AF758" i="3" s="1"/>
  <c r="AE759" i="3"/>
  <c r="AE760" i="3"/>
  <c r="AE761" i="3"/>
  <c r="AF761" i="3" s="1"/>
  <c r="AE762" i="3"/>
  <c r="AF762" i="3" s="1"/>
  <c r="AE763" i="3"/>
  <c r="AF763" i="3" s="1"/>
  <c r="AE764" i="3"/>
  <c r="AF764" i="3" s="1"/>
  <c r="AE765" i="3"/>
  <c r="AF765" i="3" s="1"/>
  <c r="AE766" i="3"/>
  <c r="AF766" i="3" s="1"/>
  <c r="AE767" i="3"/>
  <c r="AE775" i="3"/>
  <c r="AE776" i="3"/>
  <c r="AF776" i="3" s="1"/>
  <c r="AE777" i="3"/>
  <c r="AF777" i="3" s="1"/>
  <c r="AE778" i="3"/>
  <c r="AF778" i="3" s="1"/>
  <c r="AE779" i="3"/>
  <c r="AF779" i="3" s="1"/>
  <c r="AE780" i="3"/>
  <c r="AF780" i="3" s="1"/>
  <c r="AE781" i="3"/>
  <c r="AF781" i="3" s="1"/>
  <c r="AE782" i="3"/>
  <c r="AF782" i="3" s="1"/>
  <c r="AE783" i="3"/>
  <c r="AE784" i="3"/>
  <c r="AF784" i="3" s="1"/>
  <c r="AE785" i="3"/>
  <c r="AF785" i="3" s="1"/>
  <c r="AE786" i="3"/>
  <c r="AF786" i="3" s="1"/>
  <c r="AE787" i="3"/>
  <c r="AE796" i="3"/>
  <c r="AF796" i="3" s="1"/>
  <c r="AE797" i="3"/>
  <c r="AE798" i="3"/>
  <c r="AF798" i="3" s="1"/>
  <c r="AE799" i="3"/>
  <c r="AE800" i="3"/>
  <c r="AF800" i="3" s="1"/>
  <c r="AE801" i="3"/>
  <c r="AF801" i="3" s="1"/>
  <c r="AE802" i="3"/>
  <c r="AF802" i="3" s="1"/>
  <c r="AE803" i="3"/>
  <c r="AF803" i="3" s="1"/>
  <c r="AE804" i="3"/>
  <c r="AE805" i="3"/>
  <c r="AE806" i="3"/>
  <c r="AF806" i="3" s="1"/>
  <c r="AE807" i="3"/>
  <c r="AE408" i="3"/>
  <c r="AF408" i="3" s="1"/>
  <c r="X409" i="3"/>
  <c r="Y409" i="3" s="1"/>
  <c r="X410" i="3"/>
  <c r="Y410" i="3" s="1"/>
  <c r="X411" i="3"/>
  <c r="Y411" i="3" s="1"/>
  <c r="X412" i="3"/>
  <c r="X413" i="3"/>
  <c r="X414" i="3"/>
  <c r="X415" i="3"/>
  <c r="X416" i="3"/>
  <c r="Y416" i="3" s="1"/>
  <c r="X417" i="3"/>
  <c r="X418" i="3"/>
  <c r="X419" i="3"/>
  <c r="X420" i="3"/>
  <c r="X421" i="3"/>
  <c r="X422" i="3"/>
  <c r="X423" i="3"/>
  <c r="X424" i="3"/>
  <c r="Y424" i="3" s="1"/>
  <c r="X425" i="3"/>
  <c r="Y425" i="3" s="1"/>
  <c r="X426" i="3"/>
  <c r="Y426" i="3" s="1"/>
  <c r="X427" i="3"/>
  <c r="Y427" i="3" s="1"/>
  <c r="X428" i="3"/>
  <c r="X429" i="3"/>
  <c r="X430" i="3"/>
  <c r="X431" i="3"/>
  <c r="X432" i="3"/>
  <c r="Y432" i="3" s="1"/>
  <c r="X433" i="3"/>
  <c r="X434" i="3"/>
  <c r="X435" i="3"/>
  <c r="X436" i="3"/>
  <c r="X437" i="3"/>
  <c r="X438" i="3"/>
  <c r="X439" i="3"/>
  <c r="X440" i="3"/>
  <c r="Y440" i="3" s="1"/>
  <c r="X441" i="3"/>
  <c r="Y441" i="3" s="1"/>
  <c r="X442" i="3"/>
  <c r="Y442" i="3" s="1"/>
  <c r="X443" i="3"/>
  <c r="Y443" i="3" s="1"/>
  <c r="X444" i="3"/>
  <c r="Y444" i="3" s="1"/>
  <c r="X445" i="3"/>
  <c r="X446" i="3"/>
  <c r="X447" i="3"/>
  <c r="X448" i="3"/>
  <c r="Y448" i="3" s="1"/>
  <c r="X449" i="3"/>
  <c r="X450" i="3"/>
  <c r="X451" i="3"/>
  <c r="X452" i="3"/>
  <c r="Y452" i="3" s="1"/>
  <c r="X453" i="3"/>
  <c r="X454" i="3"/>
  <c r="X455" i="3"/>
  <c r="X456" i="3"/>
  <c r="Y456" i="3" s="1"/>
  <c r="X457" i="3"/>
  <c r="Y457" i="3" s="1"/>
  <c r="X458" i="3"/>
  <c r="Y458" i="3" s="1"/>
  <c r="X459" i="3"/>
  <c r="Y459" i="3" s="1"/>
  <c r="X460" i="3"/>
  <c r="X461" i="3"/>
  <c r="X462" i="3"/>
  <c r="X463" i="3"/>
  <c r="X464" i="3"/>
  <c r="Y464" i="3" s="1"/>
  <c r="X465" i="3"/>
  <c r="X466" i="3"/>
  <c r="X467" i="3"/>
  <c r="X468" i="3"/>
  <c r="X469" i="3"/>
  <c r="X470" i="3"/>
  <c r="X471" i="3"/>
  <c r="X472" i="3"/>
  <c r="Y472" i="3" s="1"/>
  <c r="X473" i="3"/>
  <c r="Y473" i="3" s="1"/>
  <c r="X474" i="3"/>
  <c r="Y474" i="3" s="1"/>
  <c r="X475" i="3"/>
  <c r="Y475" i="3" s="1"/>
  <c r="X476" i="3"/>
  <c r="X477" i="3"/>
  <c r="X478" i="3"/>
  <c r="Y478" i="3" s="1"/>
  <c r="X479" i="3"/>
  <c r="X480" i="3"/>
  <c r="Y480" i="3" s="1"/>
  <c r="X481" i="3"/>
  <c r="X482" i="3"/>
  <c r="X483" i="3"/>
  <c r="X484" i="3"/>
  <c r="Y484" i="3" s="1"/>
  <c r="X485" i="3"/>
  <c r="X486" i="3"/>
  <c r="X487" i="3"/>
  <c r="X488" i="3"/>
  <c r="Y488" i="3" s="1"/>
  <c r="X489" i="3"/>
  <c r="Y489" i="3" s="1"/>
  <c r="X490" i="3"/>
  <c r="Y490" i="3" s="1"/>
  <c r="X491" i="3"/>
  <c r="Y491" i="3" s="1"/>
  <c r="X492" i="3"/>
  <c r="X493" i="3"/>
  <c r="X494" i="3"/>
  <c r="X495" i="3"/>
  <c r="X496" i="3"/>
  <c r="Y496" i="3" s="1"/>
  <c r="X497" i="3"/>
  <c r="X498" i="3"/>
  <c r="X499" i="3"/>
  <c r="X500" i="3"/>
  <c r="X501" i="3"/>
  <c r="X502" i="3"/>
  <c r="X503" i="3"/>
  <c r="X504" i="3"/>
  <c r="Y504" i="3" s="1"/>
  <c r="X505" i="3"/>
  <c r="Y505" i="3" s="1"/>
  <c r="X506" i="3"/>
  <c r="Y506" i="3" s="1"/>
  <c r="X507" i="3"/>
  <c r="Y507" i="3" s="1"/>
  <c r="X508" i="3"/>
  <c r="X509" i="3"/>
  <c r="X510" i="3"/>
  <c r="Y510" i="3" s="1"/>
  <c r="X511" i="3"/>
  <c r="X512" i="3"/>
  <c r="Y512" i="3" s="1"/>
  <c r="X513" i="3"/>
  <c r="Y513" i="3" s="1"/>
  <c r="X514" i="3"/>
  <c r="X515" i="3"/>
  <c r="X516" i="3"/>
  <c r="X517" i="3"/>
  <c r="X518" i="3"/>
  <c r="X519" i="3"/>
  <c r="X520" i="3"/>
  <c r="Y520" i="3" s="1"/>
  <c r="X521" i="3"/>
  <c r="Y521" i="3" s="1"/>
  <c r="X522" i="3"/>
  <c r="Y522" i="3" s="1"/>
  <c r="X523" i="3"/>
  <c r="Y523" i="3" s="1"/>
  <c r="X524" i="3"/>
  <c r="X525" i="3"/>
  <c r="X526" i="3"/>
  <c r="X527" i="3"/>
  <c r="X528" i="3"/>
  <c r="X529" i="3"/>
  <c r="X530" i="3"/>
  <c r="X531" i="3"/>
  <c r="X532" i="3"/>
  <c r="X533" i="3"/>
  <c r="X534" i="3"/>
  <c r="X535" i="3"/>
  <c r="X536" i="3"/>
  <c r="X537" i="3"/>
  <c r="X538" i="3"/>
  <c r="Y538" i="3" s="1"/>
  <c r="X539" i="3"/>
  <c r="Y539" i="3" s="1"/>
  <c r="X540" i="3"/>
  <c r="X541" i="3"/>
  <c r="X542" i="3"/>
  <c r="X543" i="3"/>
  <c r="X544" i="3"/>
  <c r="X545" i="3"/>
  <c r="Y545" i="3" s="1"/>
  <c r="X546" i="3"/>
  <c r="X547" i="3"/>
  <c r="X548" i="3"/>
  <c r="X549" i="3"/>
  <c r="X550" i="3"/>
  <c r="X551" i="3"/>
  <c r="X552" i="3"/>
  <c r="Y552" i="3" s="1"/>
  <c r="X553" i="3"/>
  <c r="Y553" i="3" s="1"/>
  <c r="X554" i="3"/>
  <c r="Y554" i="3" s="1"/>
  <c r="X555" i="3"/>
  <c r="Y555" i="3" s="1"/>
  <c r="X556" i="3"/>
  <c r="X557" i="3"/>
  <c r="X558" i="3"/>
  <c r="X559" i="3"/>
  <c r="X560" i="3"/>
  <c r="X561" i="3"/>
  <c r="X562" i="3"/>
  <c r="X563" i="3"/>
  <c r="X564" i="3"/>
  <c r="X565" i="3"/>
  <c r="X566" i="3"/>
  <c r="X567" i="3"/>
  <c r="X568" i="3"/>
  <c r="X569" i="3"/>
  <c r="X570" i="3"/>
  <c r="Y570" i="3" s="1"/>
  <c r="X571" i="3"/>
  <c r="Y571" i="3" s="1"/>
  <c r="X572" i="3"/>
  <c r="X573" i="3"/>
  <c r="X574" i="3"/>
  <c r="X575" i="3"/>
  <c r="X576" i="3"/>
  <c r="X577" i="3"/>
  <c r="Y577" i="3" s="1"/>
  <c r="X578" i="3"/>
  <c r="X579" i="3"/>
  <c r="X580" i="3"/>
  <c r="X581" i="3"/>
  <c r="X582" i="3"/>
  <c r="X583" i="3"/>
  <c r="X584" i="3"/>
  <c r="Y584" i="3" s="1"/>
  <c r="X585" i="3"/>
  <c r="Y585" i="3" s="1"/>
  <c r="X586" i="3"/>
  <c r="Y586" i="3" s="1"/>
  <c r="X587" i="3"/>
  <c r="Y587" i="3" s="1"/>
  <c r="X588" i="3"/>
  <c r="X589" i="3"/>
  <c r="X590" i="3"/>
  <c r="X591" i="3"/>
  <c r="X592" i="3"/>
  <c r="X593" i="3"/>
  <c r="X594" i="3"/>
  <c r="X595" i="3"/>
  <c r="X596" i="3"/>
  <c r="X597" i="3"/>
  <c r="X598" i="3"/>
  <c r="X599" i="3"/>
  <c r="X600" i="3"/>
  <c r="X601" i="3"/>
  <c r="X602" i="3"/>
  <c r="Y602" i="3" s="1"/>
  <c r="X603" i="3"/>
  <c r="Y603" i="3" s="1"/>
  <c r="X604" i="3"/>
  <c r="X605" i="3"/>
  <c r="X606" i="3"/>
  <c r="X607" i="3"/>
  <c r="X608" i="3"/>
  <c r="X609" i="3"/>
  <c r="Y609" i="3" s="1"/>
  <c r="X610" i="3"/>
  <c r="X611" i="3"/>
  <c r="X612" i="3"/>
  <c r="X613" i="3"/>
  <c r="X614" i="3"/>
  <c r="X615" i="3"/>
  <c r="X616" i="3"/>
  <c r="Y616" i="3" s="1"/>
  <c r="X617" i="3"/>
  <c r="Y617" i="3" s="1"/>
  <c r="X618" i="3"/>
  <c r="Y618" i="3" s="1"/>
  <c r="X619" i="3"/>
  <c r="Y619" i="3" s="1"/>
  <c r="X620" i="3"/>
  <c r="X621" i="3"/>
  <c r="X622" i="3"/>
  <c r="X623" i="3"/>
  <c r="X624" i="3"/>
  <c r="X625" i="3"/>
  <c r="X626" i="3"/>
  <c r="X627" i="3"/>
  <c r="X628" i="3"/>
  <c r="X629" i="3"/>
  <c r="X630" i="3"/>
  <c r="X631" i="3"/>
  <c r="X632" i="3"/>
  <c r="X633" i="3"/>
  <c r="X634" i="3"/>
  <c r="Y634" i="3" s="1"/>
  <c r="X635" i="3"/>
  <c r="Y635" i="3" s="1"/>
  <c r="X636" i="3"/>
  <c r="X637" i="3"/>
  <c r="X638" i="3"/>
  <c r="X639" i="3"/>
  <c r="X640" i="3"/>
  <c r="X641" i="3"/>
  <c r="Y641" i="3" s="1"/>
  <c r="X642" i="3"/>
  <c r="X643" i="3"/>
  <c r="X644" i="3"/>
  <c r="X645" i="3"/>
  <c r="X646" i="3"/>
  <c r="X647" i="3"/>
  <c r="X648" i="3"/>
  <c r="Y648" i="3" s="1"/>
  <c r="X649" i="3"/>
  <c r="Y649" i="3" s="1"/>
  <c r="X650" i="3"/>
  <c r="Y650" i="3" s="1"/>
  <c r="X651" i="3"/>
  <c r="Y651" i="3" s="1"/>
  <c r="X652" i="3"/>
  <c r="X653" i="3"/>
  <c r="X654" i="3"/>
  <c r="X655" i="3"/>
  <c r="X656" i="3"/>
  <c r="X657" i="3"/>
  <c r="X658" i="3"/>
  <c r="X659" i="3"/>
  <c r="X660" i="3"/>
  <c r="X661" i="3"/>
  <c r="X662" i="3"/>
  <c r="X663" i="3"/>
  <c r="X664" i="3"/>
  <c r="X665" i="3"/>
  <c r="X666" i="3"/>
  <c r="Y666" i="3" s="1"/>
  <c r="X667" i="3"/>
  <c r="Y667" i="3" s="1"/>
  <c r="X668" i="3"/>
  <c r="X669" i="3"/>
  <c r="X670" i="3"/>
  <c r="X671" i="3"/>
  <c r="X672" i="3"/>
  <c r="X673" i="3"/>
  <c r="Y673" i="3" s="1"/>
  <c r="X674" i="3"/>
  <c r="X675" i="3"/>
  <c r="X676" i="3"/>
  <c r="X677" i="3"/>
  <c r="X678" i="3"/>
  <c r="X679" i="3"/>
  <c r="X680" i="3"/>
  <c r="Y680" i="3" s="1"/>
  <c r="X681" i="3"/>
  <c r="Y681" i="3" s="1"/>
  <c r="X682" i="3"/>
  <c r="Y682" i="3" s="1"/>
  <c r="X683" i="3"/>
  <c r="Y683" i="3" s="1"/>
  <c r="X684" i="3"/>
  <c r="X685" i="3"/>
  <c r="X686" i="3"/>
  <c r="X687" i="3"/>
  <c r="X688" i="3"/>
  <c r="X689" i="3"/>
  <c r="X690" i="3"/>
  <c r="X691" i="3"/>
  <c r="X692" i="3"/>
  <c r="X693" i="3"/>
  <c r="X694" i="3"/>
  <c r="X695" i="3"/>
  <c r="X696" i="3"/>
  <c r="X697" i="3"/>
  <c r="X698" i="3"/>
  <c r="Y698" i="3" s="1"/>
  <c r="X699" i="3"/>
  <c r="Y699" i="3" s="1"/>
  <c r="X700" i="3"/>
  <c r="X701" i="3"/>
  <c r="X702" i="3"/>
  <c r="X703" i="3"/>
  <c r="X704" i="3"/>
  <c r="X705" i="3"/>
  <c r="Y705" i="3" s="1"/>
  <c r="X706" i="3"/>
  <c r="X707" i="3"/>
  <c r="X708" i="3"/>
  <c r="X709" i="3"/>
  <c r="X710" i="3"/>
  <c r="X711" i="3"/>
  <c r="Y711" i="3" s="1"/>
  <c r="X712" i="3"/>
  <c r="Y712" i="3" s="1"/>
  <c r="X713" i="3"/>
  <c r="Y713" i="3" s="1"/>
  <c r="X714" i="3"/>
  <c r="Y714" i="3" s="1"/>
  <c r="X715" i="3"/>
  <c r="Y715" i="3" s="1"/>
  <c r="X716" i="3"/>
  <c r="Y716" i="3" s="1"/>
  <c r="X717" i="3"/>
  <c r="X718" i="3"/>
  <c r="X719" i="3"/>
  <c r="X720" i="3"/>
  <c r="X721" i="3"/>
  <c r="X722" i="3"/>
  <c r="X723" i="3"/>
  <c r="X724" i="3"/>
  <c r="X725" i="3"/>
  <c r="X726" i="3"/>
  <c r="X727" i="3"/>
  <c r="X728" i="3"/>
  <c r="X729" i="3"/>
  <c r="Y729" i="3" s="1"/>
  <c r="X730" i="3"/>
  <c r="Y730" i="3" s="1"/>
  <c r="X731" i="3"/>
  <c r="X732" i="3"/>
  <c r="X733" i="3"/>
  <c r="X734" i="3"/>
  <c r="X735" i="3"/>
  <c r="Y735" i="3" s="1"/>
  <c r="X736" i="3"/>
  <c r="X737" i="3"/>
  <c r="X738" i="3"/>
  <c r="X739" i="3"/>
  <c r="X740" i="3"/>
  <c r="X741" i="3"/>
  <c r="X742" i="3"/>
  <c r="Y742" i="3" s="1"/>
  <c r="X743" i="3"/>
  <c r="X744" i="3"/>
  <c r="X745" i="3"/>
  <c r="X746" i="3"/>
  <c r="X747" i="3"/>
  <c r="X748" i="3"/>
  <c r="X749" i="3"/>
  <c r="X750" i="3"/>
  <c r="Y750" i="3" s="1"/>
  <c r="X751" i="3"/>
  <c r="Y751" i="3" s="1"/>
  <c r="X752" i="3"/>
  <c r="X753" i="3"/>
  <c r="X754" i="3"/>
  <c r="X755" i="3"/>
  <c r="X756" i="3"/>
  <c r="X757" i="3"/>
  <c r="X758" i="3"/>
  <c r="Y758" i="3" s="1"/>
  <c r="X759" i="3"/>
  <c r="X760" i="3"/>
  <c r="X761" i="3"/>
  <c r="X762" i="3"/>
  <c r="X763" i="3"/>
  <c r="X764" i="3"/>
  <c r="X765" i="3"/>
  <c r="X766" i="3"/>
  <c r="Y766" i="3" s="1"/>
  <c r="X767" i="3"/>
  <c r="Y767" i="3" s="1"/>
  <c r="X768" i="3"/>
  <c r="X769" i="3"/>
  <c r="X770" i="3"/>
  <c r="X771" i="3"/>
  <c r="X772" i="3"/>
  <c r="X773" i="3"/>
  <c r="X774" i="3"/>
  <c r="Y774" i="3" s="1"/>
  <c r="X775" i="3"/>
  <c r="X776" i="3"/>
  <c r="X777" i="3"/>
  <c r="X778" i="3"/>
  <c r="X779" i="3"/>
  <c r="X780" i="3"/>
  <c r="X781" i="3"/>
  <c r="X782" i="3"/>
  <c r="Y782" i="3" s="1"/>
  <c r="X783" i="3"/>
  <c r="Y783" i="3" s="1"/>
  <c r="X784" i="3"/>
  <c r="X785" i="3"/>
  <c r="X786" i="3"/>
  <c r="X787" i="3"/>
  <c r="X788" i="3"/>
  <c r="X789" i="3"/>
  <c r="X790" i="3"/>
  <c r="Y790" i="3" s="1"/>
  <c r="X791" i="3"/>
  <c r="X792" i="3"/>
  <c r="X793" i="3"/>
  <c r="X794" i="3"/>
  <c r="X795" i="3"/>
  <c r="X796" i="3"/>
  <c r="X797" i="3"/>
  <c r="X798" i="3"/>
  <c r="Y798" i="3" s="1"/>
  <c r="X799" i="3"/>
  <c r="Y799" i="3" s="1"/>
  <c r="X800" i="3"/>
  <c r="X801" i="3"/>
  <c r="X802" i="3"/>
  <c r="X803" i="3"/>
  <c r="X804" i="3"/>
  <c r="X805" i="3"/>
  <c r="X806" i="3"/>
  <c r="Y806" i="3" s="1"/>
  <c r="X807" i="3"/>
  <c r="X408" i="3"/>
  <c r="R410" i="3"/>
  <c r="Q409" i="3"/>
  <c r="Q410" i="3"/>
  <c r="Q411" i="3"/>
  <c r="R411" i="3" s="1"/>
  <c r="Q412" i="3"/>
  <c r="Q413" i="3"/>
  <c r="Q414" i="3"/>
  <c r="Q415" i="3"/>
  <c r="R415" i="3" s="1"/>
  <c r="Q416" i="3"/>
  <c r="Q417" i="3"/>
  <c r="R417" i="3" s="1"/>
  <c r="Q418" i="3"/>
  <c r="R418" i="3" s="1"/>
  <c r="Q419" i="3"/>
  <c r="Q420" i="3"/>
  <c r="Q421" i="3"/>
  <c r="Q422" i="3"/>
  <c r="Q423" i="3"/>
  <c r="Q424" i="3"/>
  <c r="Q425" i="3"/>
  <c r="Q426" i="3"/>
  <c r="R426" i="3" s="1"/>
  <c r="Q427" i="3"/>
  <c r="R427" i="3" s="1"/>
  <c r="Q428" i="3"/>
  <c r="Q429" i="3"/>
  <c r="Q430" i="3"/>
  <c r="Q431" i="3"/>
  <c r="R431" i="3" s="1"/>
  <c r="Q432" i="3"/>
  <c r="Q433" i="3"/>
  <c r="Q434" i="3"/>
  <c r="Q435" i="3"/>
  <c r="Q436" i="3"/>
  <c r="Q437" i="3"/>
  <c r="Q438" i="3"/>
  <c r="Q439" i="3"/>
  <c r="Q440" i="3"/>
  <c r="Q441" i="3"/>
  <c r="Q442" i="3"/>
  <c r="R442" i="3" s="1"/>
  <c r="Q443" i="3"/>
  <c r="R443" i="3" s="1"/>
  <c r="Q444" i="3"/>
  <c r="Q445" i="3"/>
  <c r="Q446" i="3"/>
  <c r="Q447" i="3"/>
  <c r="R447" i="3" s="1"/>
  <c r="Q448" i="3"/>
  <c r="Q449" i="3"/>
  <c r="R449" i="3" s="1"/>
  <c r="Q450" i="3"/>
  <c r="R450" i="3" s="1"/>
  <c r="Q451" i="3"/>
  <c r="Q452" i="3"/>
  <c r="Q453" i="3"/>
  <c r="Q454" i="3"/>
  <c r="Q455" i="3"/>
  <c r="Q456" i="3"/>
  <c r="Q457" i="3"/>
  <c r="Q458" i="3"/>
  <c r="R458" i="3" s="1"/>
  <c r="Q459" i="3"/>
  <c r="R459" i="3" s="1"/>
  <c r="Q460" i="3"/>
  <c r="Q461" i="3"/>
  <c r="Q462" i="3"/>
  <c r="Q463" i="3"/>
  <c r="R463" i="3" s="1"/>
  <c r="Q464" i="3"/>
  <c r="Q465" i="3"/>
  <c r="Q466" i="3"/>
  <c r="Q467" i="3"/>
  <c r="Q468" i="3"/>
  <c r="Q469" i="3"/>
  <c r="Q470" i="3"/>
  <c r="Q471" i="3"/>
  <c r="Q472" i="3"/>
  <c r="Q473" i="3"/>
  <c r="Q474" i="3"/>
  <c r="R474" i="3" s="1"/>
  <c r="Q475" i="3"/>
  <c r="R475" i="3" s="1"/>
  <c r="Q476" i="3"/>
  <c r="Q477" i="3"/>
  <c r="Q478" i="3"/>
  <c r="Q479" i="3"/>
  <c r="R479" i="3" s="1"/>
  <c r="Q480" i="3"/>
  <c r="Q481" i="3"/>
  <c r="R481" i="3" s="1"/>
  <c r="Q482" i="3"/>
  <c r="R482" i="3" s="1"/>
  <c r="Q483" i="3"/>
  <c r="Q484" i="3"/>
  <c r="Q485" i="3"/>
  <c r="Q486" i="3"/>
  <c r="Q487" i="3"/>
  <c r="Q488" i="3"/>
  <c r="Q489" i="3"/>
  <c r="Q490" i="3"/>
  <c r="R490" i="3" s="1"/>
  <c r="Q491" i="3"/>
  <c r="R491" i="3" s="1"/>
  <c r="Q492" i="3"/>
  <c r="Q493" i="3"/>
  <c r="Q494" i="3"/>
  <c r="Q495" i="3"/>
  <c r="R495" i="3" s="1"/>
  <c r="Q496" i="3"/>
  <c r="Q497" i="3"/>
  <c r="Q498" i="3"/>
  <c r="Q499" i="3"/>
  <c r="Q500" i="3"/>
  <c r="Q501" i="3"/>
  <c r="Q502" i="3"/>
  <c r="Q503" i="3"/>
  <c r="Q504" i="3"/>
  <c r="Q505" i="3"/>
  <c r="Q506" i="3"/>
  <c r="Q507" i="3"/>
  <c r="R507" i="3" s="1"/>
  <c r="Q508" i="3"/>
  <c r="Q509" i="3"/>
  <c r="Q510" i="3"/>
  <c r="R510" i="3" s="1"/>
  <c r="Q511" i="3"/>
  <c r="R511" i="3" s="1"/>
  <c r="Q512" i="3"/>
  <c r="R512" i="3" s="1"/>
  <c r="Q513" i="3"/>
  <c r="Q514" i="3"/>
  <c r="R514" i="3" s="1"/>
  <c r="Q515" i="3"/>
  <c r="R515" i="3" s="1"/>
  <c r="Q516" i="3"/>
  <c r="Q517" i="3"/>
  <c r="Q518" i="3"/>
  <c r="R518" i="3" s="1"/>
  <c r="Q519" i="3"/>
  <c r="Q520" i="3"/>
  <c r="Q521" i="3"/>
  <c r="Q522" i="3"/>
  <c r="R522" i="3" s="1"/>
  <c r="Q523" i="3"/>
  <c r="Q524" i="3"/>
  <c r="Q525" i="3"/>
  <c r="Q526" i="3"/>
  <c r="Q527" i="3"/>
  <c r="Q528" i="3"/>
  <c r="Q529" i="3"/>
  <c r="R529" i="3" s="1"/>
  <c r="Q530" i="3"/>
  <c r="R530" i="3" s="1"/>
  <c r="Q531" i="3"/>
  <c r="Q532" i="3"/>
  <c r="Q533" i="3"/>
  <c r="Q534" i="3"/>
  <c r="Q535" i="3"/>
  <c r="Q536" i="3"/>
  <c r="Q537" i="3"/>
  <c r="R537" i="3" s="1"/>
  <c r="Q538" i="3"/>
  <c r="R538" i="3" s="1"/>
  <c r="Q539" i="3"/>
  <c r="R539" i="3" s="1"/>
  <c r="Q540" i="3"/>
  <c r="Q541" i="3"/>
  <c r="Q542" i="3"/>
  <c r="R542" i="3" s="1"/>
  <c r="Q543" i="3"/>
  <c r="R543" i="3" s="1"/>
  <c r="Q544" i="3"/>
  <c r="R544" i="3" s="1"/>
  <c r="Q545" i="3"/>
  <c r="Q546" i="3"/>
  <c r="R546" i="3" s="1"/>
  <c r="Q547" i="3"/>
  <c r="R547" i="3" s="1"/>
  <c r="Q548" i="3"/>
  <c r="Q549" i="3"/>
  <c r="Q550" i="3"/>
  <c r="R550" i="3" s="1"/>
  <c r="Q551" i="3"/>
  <c r="R551" i="3" s="1"/>
  <c r="Q552" i="3"/>
  <c r="R552" i="3" s="1"/>
  <c r="Q553" i="3"/>
  <c r="Q554" i="3"/>
  <c r="R554" i="3" s="1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R571" i="3" s="1"/>
  <c r="Q572" i="3"/>
  <c r="Q573" i="3"/>
  <c r="Q574" i="3"/>
  <c r="R574" i="3" s="1"/>
  <c r="Q575" i="3"/>
  <c r="R575" i="3" s="1"/>
  <c r="Q576" i="3"/>
  <c r="R576" i="3" s="1"/>
  <c r="Q577" i="3"/>
  <c r="Q578" i="3"/>
  <c r="R578" i="3" s="1"/>
  <c r="Q579" i="3"/>
  <c r="R579" i="3" s="1"/>
  <c r="Q580" i="3"/>
  <c r="Q581" i="3"/>
  <c r="Q582" i="3"/>
  <c r="R582" i="3" s="1"/>
  <c r="Q583" i="3"/>
  <c r="Q584" i="3"/>
  <c r="Q585" i="3"/>
  <c r="Q586" i="3"/>
  <c r="R586" i="3" s="1"/>
  <c r="Q587" i="3"/>
  <c r="Q588" i="3"/>
  <c r="Q589" i="3"/>
  <c r="Q590" i="3"/>
  <c r="Q591" i="3"/>
  <c r="Q592" i="3"/>
  <c r="Q593" i="3"/>
  <c r="R593" i="3" s="1"/>
  <c r="Q594" i="3"/>
  <c r="R594" i="3" s="1"/>
  <c r="Q595" i="3"/>
  <c r="Q596" i="3"/>
  <c r="Q597" i="3"/>
  <c r="Q598" i="3"/>
  <c r="Q599" i="3"/>
  <c r="Q600" i="3"/>
  <c r="Q601" i="3"/>
  <c r="R601" i="3" s="1"/>
  <c r="Q602" i="3"/>
  <c r="R602" i="3" s="1"/>
  <c r="Q603" i="3"/>
  <c r="R603" i="3" s="1"/>
  <c r="Q604" i="3"/>
  <c r="Q605" i="3"/>
  <c r="Q606" i="3"/>
  <c r="R606" i="3" s="1"/>
  <c r="Q607" i="3"/>
  <c r="R607" i="3" s="1"/>
  <c r="Q608" i="3"/>
  <c r="R608" i="3" s="1"/>
  <c r="Q609" i="3"/>
  <c r="Q610" i="3"/>
  <c r="R610" i="3" s="1"/>
  <c r="Q611" i="3"/>
  <c r="R611" i="3" s="1"/>
  <c r="Q612" i="3"/>
  <c r="Q613" i="3"/>
  <c r="Q614" i="3"/>
  <c r="R614" i="3" s="1"/>
  <c r="Q615" i="3"/>
  <c r="R615" i="3" s="1"/>
  <c r="Q616" i="3"/>
  <c r="R616" i="3" s="1"/>
  <c r="Q617" i="3"/>
  <c r="Q618" i="3"/>
  <c r="R618" i="3" s="1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R667" i="3" s="1"/>
  <c r="Q668" i="3"/>
  <c r="Q669" i="3"/>
  <c r="Q670" i="3"/>
  <c r="Q671" i="3"/>
  <c r="R671" i="3" s="1"/>
  <c r="Q672" i="3"/>
  <c r="R672" i="3" s="1"/>
  <c r="Q673" i="3"/>
  <c r="Q674" i="3"/>
  <c r="Q675" i="3"/>
  <c r="R675" i="3" s="1"/>
  <c r="Q676" i="3"/>
  <c r="Q677" i="3"/>
  <c r="Q678" i="3"/>
  <c r="R678" i="3" s="1"/>
  <c r="Q679" i="3"/>
  <c r="Q680" i="3"/>
  <c r="R680" i="3" s="1"/>
  <c r="Q681" i="3"/>
  <c r="R681" i="3" s="1"/>
  <c r="Q682" i="3"/>
  <c r="R682" i="3" s="1"/>
  <c r="Q683" i="3"/>
  <c r="R683" i="3" s="1"/>
  <c r="Q684" i="3"/>
  <c r="Q685" i="3"/>
  <c r="Q686" i="3"/>
  <c r="Q687" i="3"/>
  <c r="R687" i="3" s="1"/>
  <c r="Q688" i="3"/>
  <c r="R688" i="3" s="1"/>
  <c r="Q689" i="3"/>
  <c r="Q690" i="3"/>
  <c r="R690" i="3" s="1"/>
  <c r="Q691" i="3"/>
  <c r="Q692" i="3"/>
  <c r="Q693" i="3"/>
  <c r="Q694" i="3"/>
  <c r="Q695" i="3"/>
  <c r="Q696" i="3"/>
  <c r="Q697" i="3"/>
  <c r="Q698" i="3"/>
  <c r="Q699" i="3"/>
  <c r="R699" i="3" s="1"/>
  <c r="Q700" i="3"/>
  <c r="Q701" i="3"/>
  <c r="Q702" i="3"/>
  <c r="Q703" i="3"/>
  <c r="R703" i="3" s="1"/>
  <c r="Q704" i="3"/>
  <c r="R704" i="3" s="1"/>
  <c r="Q705" i="3"/>
  <c r="Q706" i="3"/>
  <c r="Q707" i="3"/>
  <c r="R707" i="3" s="1"/>
  <c r="Q708" i="3"/>
  <c r="Q709" i="3"/>
  <c r="Q710" i="3"/>
  <c r="R710" i="3" s="1"/>
  <c r="Q711" i="3"/>
  <c r="Q712" i="3"/>
  <c r="R712" i="3" s="1"/>
  <c r="Q713" i="3"/>
  <c r="R713" i="3" s="1"/>
  <c r="Q714" i="3"/>
  <c r="R714" i="3" s="1"/>
  <c r="Q715" i="3"/>
  <c r="R715" i="3" s="1"/>
  <c r="Q716" i="3"/>
  <c r="Q717" i="3"/>
  <c r="Q718" i="3"/>
  <c r="Q719" i="3"/>
  <c r="R719" i="3" s="1"/>
  <c r="Q720" i="3"/>
  <c r="R720" i="3" s="1"/>
  <c r="Q721" i="3"/>
  <c r="Q722" i="3"/>
  <c r="R722" i="3" s="1"/>
  <c r="Q723" i="3"/>
  <c r="Q724" i="3"/>
  <c r="Q725" i="3"/>
  <c r="Q726" i="3"/>
  <c r="Q727" i="3"/>
  <c r="Q728" i="3"/>
  <c r="Q729" i="3"/>
  <c r="Q730" i="3"/>
  <c r="R730" i="3" s="1"/>
  <c r="Q731" i="3"/>
  <c r="Q732" i="3"/>
  <c r="Q733" i="3"/>
  <c r="Q734" i="3"/>
  <c r="Q735" i="3"/>
  <c r="R735" i="3" s="1"/>
  <c r="Q736" i="3"/>
  <c r="R736" i="3" s="1"/>
  <c r="Q737" i="3"/>
  <c r="Q738" i="3"/>
  <c r="R738" i="3" s="1"/>
  <c r="Q739" i="3"/>
  <c r="Q740" i="3"/>
  <c r="Q741" i="3"/>
  <c r="Q742" i="3"/>
  <c r="Q743" i="3"/>
  <c r="Q744" i="3"/>
  <c r="Q745" i="3"/>
  <c r="Q746" i="3"/>
  <c r="R746" i="3" s="1"/>
  <c r="Q747" i="3"/>
  <c r="Q748" i="3"/>
  <c r="Q749" i="3"/>
  <c r="Q750" i="3"/>
  <c r="Q751" i="3"/>
  <c r="R751" i="3" s="1"/>
  <c r="Q752" i="3"/>
  <c r="R752" i="3" s="1"/>
  <c r="Q753" i="3"/>
  <c r="Q754" i="3"/>
  <c r="R754" i="3" s="1"/>
  <c r="Q755" i="3"/>
  <c r="Q756" i="3"/>
  <c r="Q757" i="3"/>
  <c r="Q758" i="3"/>
  <c r="Q759" i="3"/>
  <c r="Q760" i="3"/>
  <c r="Q761" i="3"/>
  <c r="Q762" i="3"/>
  <c r="R762" i="3" s="1"/>
  <c r="Q763" i="3"/>
  <c r="Q764" i="3"/>
  <c r="Q765" i="3"/>
  <c r="Q766" i="3"/>
  <c r="Q767" i="3"/>
  <c r="R767" i="3" s="1"/>
  <c r="Q768" i="3"/>
  <c r="R768" i="3" s="1"/>
  <c r="Q769" i="3"/>
  <c r="Q770" i="3"/>
  <c r="R770" i="3" s="1"/>
  <c r="Q771" i="3"/>
  <c r="Q772" i="3"/>
  <c r="Q773" i="3"/>
  <c r="Q774" i="3"/>
  <c r="Q775" i="3"/>
  <c r="Q776" i="3"/>
  <c r="Q777" i="3"/>
  <c r="Q778" i="3"/>
  <c r="R778" i="3" s="1"/>
  <c r="Q779" i="3"/>
  <c r="Q780" i="3"/>
  <c r="Q781" i="3"/>
  <c r="Q782" i="3"/>
  <c r="Q783" i="3"/>
  <c r="R783" i="3" s="1"/>
  <c r="Q784" i="3"/>
  <c r="R784" i="3" s="1"/>
  <c r="Q785" i="3"/>
  <c r="Q786" i="3"/>
  <c r="R786" i="3" s="1"/>
  <c r="Q787" i="3"/>
  <c r="Q788" i="3"/>
  <c r="Q789" i="3"/>
  <c r="Q790" i="3"/>
  <c r="Q791" i="3"/>
  <c r="Q792" i="3"/>
  <c r="Q793" i="3"/>
  <c r="Q794" i="3"/>
  <c r="R794" i="3" s="1"/>
  <c r="Q795" i="3"/>
  <c r="Q796" i="3"/>
  <c r="Q797" i="3"/>
  <c r="Q798" i="3"/>
  <c r="Q799" i="3"/>
  <c r="R799" i="3" s="1"/>
  <c r="Q800" i="3"/>
  <c r="R800" i="3" s="1"/>
  <c r="Q801" i="3"/>
  <c r="Q802" i="3"/>
  <c r="R802" i="3" s="1"/>
  <c r="Q803" i="3"/>
  <c r="Q804" i="3"/>
  <c r="Q805" i="3"/>
  <c r="Q806" i="3"/>
  <c r="Q807" i="3"/>
  <c r="Q408" i="3"/>
  <c r="K495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K503" i="3" s="1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K520" i="3" s="1"/>
  <c r="J521" i="3"/>
  <c r="J522" i="3"/>
  <c r="J523" i="3"/>
  <c r="J524" i="3"/>
  <c r="J525" i="3"/>
  <c r="J526" i="3"/>
  <c r="J527" i="3"/>
  <c r="J528" i="3"/>
  <c r="K528" i="3" s="1"/>
  <c r="L528" i="3" s="1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K544" i="3" s="1"/>
  <c r="J545" i="3"/>
  <c r="J546" i="3"/>
  <c r="J547" i="3"/>
  <c r="J548" i="3"/>
  <c r="J549" i="3"/>
  <c r="J550" i="3"/>
  <c r="J551" i="3"/>
  <c r="J552" i="3"/>
  <c r="K552" i="3" s="1"/>
  <c r="J553" i="3"/>
  <c r="J554" i="3"/>
  <c r="K554" i="3" s="1"/>
  <c r="J555" i="3"/>
  <c r="K555" i="3" s="1"/>
  <c r="J556" i="3"/>
  <c r="J557" i="3"/>
  <c r="J558" i="3"/>
  <c r="J559" i="3"/>
  <c r="K559" i="3" s="1"/>
  <c r="J560" i="3"/>
  <c r="K560" i="3" s="1"/>
  <c r="L560" i="3" s="1"/>
  <c r="J561" i="3"/>
  <c r="J562" i="3"/>
  <c r="J563" i="3"/>
  <c r="J564" i="3"/>
  <c r="J565" i="3"/>
  <c r="J566" i="3"/>
  <c r="J567" i="3"/>
  <c r="K567" i="3" s="1"/>
  <c r="J568" i="3"/>
  <c r="K568" i="3" s="1"/>
  <c r="J569" i="3"/>
  <c r="J570" i="3"/>
  <c r="K570" i="3" s="1"/>
  <c r="J571" i="3"/>
  <c r="K571" i="3" s="1"/>
  <c r="J572" i="3"/>
  <c r="J573" i="3"/>
  <c r="J574" i="3"/>
  <c r="J575" i="3"/>
  <c r="J576" i="3"/>
  <c r="K576" i="3" s="1"/>
  <c r="J577" i="3"/>
  <c r="J578" i="3"/>
  <c r="K578" i="3" s="1"/>
  <c r="J579" i="3"/>
  <c r="K579" i="3" s="1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K592" i="3" s="1"/>
  <c r="J593" i="3"/>
  <c r="J594" i="3"/>
  <c r="K594" i="3" s="1"/>
  <c r="J595" i="3"/>
  <c r="K595" i="3" s="1"/>
  <c r="J596" i="3"/>
  <c r="J597" i="3"/>
  <c r="J598" i="3"/>
  <c r="J599" i="3"/>
  <c r="J600" i="3"/>
  <c r="K600" i="3" s="1"/>
  <c r="J601" i="3"/>
  <c r="J602" i="3"/>
  <c r="K602" i="3" s="1"/>
  <c r="L602" i="3" s="1"/>
  <c r="J603" i="3"/>
  <c r="J604" i="3"/>
  <c r="J605" i="3"/>
  <c r="J606" i="3"/>
  <c r="J607" i="3"/>
  <c r="J608" i="3"/>
  <c r="K608" i="3" s="1"/>
  <c r="J609" i="3"/>
  <c r="J610" i="3"/>
  <c r="J611" i="3"/>
  <c r="J612" i="3"/>
  <c r="J613" i="3"/>
  <c r="J614" i="3"/>
  <c r="J615" i="3"/>
  <c r="J616" i="3"/>
  <c r="K616" i="3" s="1"/>
  <c r="J617" i="3"/>
  <c r="J618" i="3"/>
  <c r="K618" i="3" s="1"/>
  <c r="J619" i="3"/>
  <c r="K619" i="3" s="1"/>
  <c r="J620" i="3"/>
  <c r="J621" i="3"/>
  <c r="J622" i="3"/>
  <c r="J623" i="3"/>
  <c r="K623" i="3" s="1"/>
  <c r="J624" i="3"/>
  <c r="K624" i="3" s="1"/>
  <c r="J625" i="3"/>
  <c r="J626" i="3"/>
  <c r="J627" i="3"/>
  <c r="J628" i="3"/>
  <c r="J629" i="3"/>
  <c r="J630" i="3"/>
  <c r="J631" i="3"/>
  <c r="K631" i="3" s="1"/>
  <c r="J632" i="3"/>
  <c r="K632" i="3" s="1"/>
  <c r="J633" i="3"/>
  <c r="J634" i="3"/>
  <c r="K634" i="3" s="1"/>
  <c r="J635" i="3"/>
  <c r="K635" i="3" s="1"/>
  <c r="J636" i="3"/>
  <c r="J637" i="3"/>
  <c r="J638" i="3"/>
  <c r="J639" i="3"/>
  <c r="J640" i="3"/>
  <c r="K640" i="3" s="1"/>
  <c r="J641" i="3"/>
  <c r="J642" i="3"/>
  <c r="K642" i="3" s="1"/>
  <c r="J643" i="3"/>
  <c r="K643" i="3" s="1"/>
  <c r="J644" i="3"/>
  <c r="J645" i="3"/>
  <c r="J646" i="3"/>
  <c r="J647" i="3"/>
  <c r="J648" i="3"/>
  <c r="K648" i="3" s="1"/>
  <c r="J649" i="3"/>
  <c r="K649" i="3" s="1"/>
  <c r="J650" i="3"/>
  <c r="K650" i="3" s="1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K665" i="3" s="1"/>
  <c r="J666" i="3"/>
  <c r="J667" i="3"/>
  <c r="J668" i="3"/>
  <c r="J669" i="3"/>
  <c r="J670" i="3"/>
  <c r="J671" i="3"/>
  <c r="J672" i="3"/>
  <c r="J673" i="3"/>
  <c r="K673" i="3" s="1"/>
  <c r="J674" i="3"/>
  <c r="K674" i="3" s="1"/>
  <c r="J675" i="3"/>
  <c r="J676" i="3"/>
  <c r="J677" i="3"/>
  <c r="J678" i="3"/>
  <c r="J679" i="3"/>
  <c r="J680" i="3"/>
  <c r="J681" i="3"/>
  <c r="K681" i="3" s="1"/>
  <c r="J682" i="3"/>
  <c r="J683" i="3"/>
  <c r="J684" i="3"/>
  <c r="J685" i="3"/>
  <c r="J686" i="3"/>
  <c r="J687" i="3"/>
  <c r="K687" i="3" s="1"/>
  <c r="J688" i="3"/>
  <c r="J689" i="3"/>
  <c r="J690" i="3"/>
  <c r="J691" i="3"/>
  <c r="J692" i="3"/>
  <c r="J693" i="3"/>
  <c r="J694" i="3"/>
  <c r="J695" i="3"/>
  <c r="K695" i="3" s="1"/>
  <c r="J696" i="3"/>
  <c r="J697" i="3"/>
  <c r="K697" i="3" s="1"/>
  <c r="J698" i="3"/>
  <c r="J699" i="3"/>
  <c r="J700" i="3"/>
  <c r="J701" i="3"/>
  <c r="J702" i="3"/>
  <c r="J703" i="3"/>
  <c r="J704" i="3"/>
  <c r="J705" i="3"/>
  <c r="K705" i="3" s="1"/>
  <c r="J706" i="3"/>
  <c r="K706" i="3" s="1"/>
  <c r="J707" i="3"/>
  <c r="J708" i="3"/>
  <c r="J709" i="3"/>
  <c r="J710" i="3"/>
  <c r="J711" i="3"/>
  <c r="J712" i="3"/>
  <c r="J713" i="3"/>
  <c r="K713" i="3" s="1"/>
  <c r="J714" i="3"/>
  <c r="K714" i="3" s="1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K751" i="3" s="1"/>
  <c r="J752" i="3"/>
  <c r="J753" i="3"/>
  <c r="J754" i="3"/>
  <c r="J755" i="3"/>
  <c r="J756" i="3"/>
  <c r="J757" i="3"/>
  <c r="J758" i="3"/>
  <c r="J759" i="3"/>
  <c r="K759" i="3" s="1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K788" i="3" s="1"/>
  <c r="J789" i="3"/>
  <c r="J790" i="3"/>
  <c r="K790" i="3" s="1"/>
  <c r="J791" i="3"/>
  <c r="K791" i="3" s="1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K804" i="3" s="1"/>
  <c r="J805" i="3"/>
  <c r="J806" i="3"/>
  <c r="J807" i="3"/>
  <c r="M485" i="3"/>
  <c r="M473" i="3"/>
  <c r="M461" i="3"/>
  <c r="M449" i="3"/>
  <c r="M437" i="3"/>
  <c r="M425" i="3"/>
  <c r="D409" i="3"/>
  <c r="D410" i="3"/>
  <c r="D411" i="3"/>
  <c r="D417" i="3"/>
  <c r="D418" i="3"/>
  <c r="D419" i="3"/>
  <c r="D425" i="3"/>
  <c r="D426" i="3"/>
  <c r="D427" i="3"/>
  <c r="D433" i="3"/>
  <c r="D434" i="3"/>
  <c r="D435" i="3"/>
  <c r="D441" i="3"/>
  <c r="D442" i="3"/>
  <c r="D443" i="3"/>
  <c r="D449" i="3"/>
  <c r="D450" i="3"/>
  <c r="D451" i="3"/>
  <c r="D457" i="3"/>
  <c r="D458" i="3"/>
  <c r="D459" i="3"/>
  <c r="D465" i="3"/>
  <c r="D466" i="3"/>
  <c r="D467" i="3"/>
  <c r="D473" i="3"/>
  <c r="D474" i="3"/>
  <c r="D475" i="3"/>
  <c r="D481" i="3"/>
  <c r="D482" i="3"/>
  <c r="D483" i="3"/>
  <c r="D489" i="3"/>
  <c r="D490" i="3"/>
  <c r="D491" i="3"/>
  <c r="D497" i="3"/>
  <c r="D498" i="3"/>
  <c r="D499" i="3"/>
  <c r="D505" i="3"/>
  <c r="D506" i="3"/>
  <c r="D507" i="3"/>
  <c r="D513" i="3"/>
  <c r="D514" i="3"/>
  <c r="D515" i="3"/>
  <c r="D521" i="3"/>
  <c r="D522" i="3"/>
  <c r="D523" i="3"/>
  <c r="D529" i="3"/>
  <c r="D530" i="3"/>
  <c r="D531" i="3"/>
  <c r="D537" i="3"/>
  <c r="D538" i="3"/>
  <c r="D539" i="3"/>
  <c r="D545" i="3"/>
  <c r="D546" i="3"/>
  <c r="D547" i="3"/>
  <c r="C408" i="3"/>
  <c r="D408" i="3" s="1"/>
  <c r="C409" i="3"/>
  <c r="C410" i="3"/>
  <c r="C411" i="3"/>
  <c r="C412" i="3"/>
  <c r="D412" i="3" s="1"/>
  <c r="C413" i="3"/>
  <c r="C414" i="3"/>
  <c r="C415" i="3"/>
  <c r="C416" i="3"/>
  <c r="D416" i="3" s="1"/>
  <c r="C417" i="3"/>
  <c r="C418" i="3"/>
  <c r="C419" i="3"/>
  <c r="C420" i="3"/>
  <c r="D420" i="3" s="1"/>
  <c r="C421" i="3"/>
  <c r="C422" i="3"/>
  <c r="C423" i="3"/>
  <c r="C424" i="3"/>
  <c r="D424" i="3" s="1"/>
  <c r="C425" i="3"/>
  <c r="C426" i="3"/>
  <c r="C427" i="3"/>
  <c r="C428" i="3"/>
  <c r="D428" i="3" s="1"/>
  <c r="C429" i="3"/>
  <c r="C430" i="3"/>
  <c r="C431" i="3"/>
  <c r="C432" i="3"/>
  <c r="D432" i="3" s="1"/>
  <c r="C433" i="3"/>
  <c r="C434" i="3"/>
  <c r="C435" i="3"/>
  <c r="C436" i="3"/>
  <c r="D436" i="3" s="1"/>
  <c r="C437" i="3"/>
  <c r="C438" i="3"/>
  <c r="C439" i="3"/>
  <c r="C440" i="3"/>
  <c r="D440" i="3" s="1"/>
  <c r="C441" i="3"/>
  <c r="C442" i="3"/>
  <c r="C443" i="3"/>
  <c r="C444" i="3"/>
  <c r="D444" i="3" s="1"/>
  <c r="C445" i="3"/>
  <c r="C446" i="3"/>
  <c r="C447" i="3"/>
  <c r="C448" i="3"/>
  <c r="D448" i="3" s="1"/>
  <c r="C449" i="3"/>
  <c r="C450" i="3"/>
  <c r="C451" i="3"/>
  <c r="C452" i="3"/>
  <c r="D452" i="3" s="1"/>
  <c r="C453" i="3"/>
  <c r="C454" i="3"/>
  <c r="C455" i="3"/>
  <c r="C456" i="3"/>
  <c r="D456" i="3" s="1"/>
  <c r="C457" i="3"/>
  <c r="C458" i="3"/>
  <c r="C459" i="3"/>
  <c r="C460" i="3"/>
  <c r="D460" i="3" s="1"/>
  <c r="C461" i="3"/>
  <c r="C462" i="3"/>
  <c r="C463" i="3"/>
  <c r="C464" i="3"/>
  <c r="D464" i="3" s="1"/>
  <c r="C465" i="3"/>
  <c r="C466" i="3"/>
  <c r="C467" i="3"/>
  <c r="C468" i="3"/>
  <c r="D468" i="3" s="1"/>
  <c r="C469" i="3"/>
  <c r="C470" i="3"/>
  <c r="C471" i="3"/>
  <c r="C472" i="3"/>
  <c r="D472" i="3" s="1"/>
  <c r="C473" i="3"/>
  <c r="C474" i="3"/>
  <c r="C475" i="3"/>
  <c r="C476" i="3"/>
  <c r="D476" i="3" s="1"/>
  <c r="C477" i="3"/>
  <c r="C478" i="3"/>
  <c r="C479" i="3"/>
  <c r="C480" i="3"/>
  <c r="D480" i="3" s="1"/>
  <c r="C481" i="3"/>
  <c r="C482" i="3"/>
  <c r="C483" i="3"/>
  <c r="C484" i="3"/>
  <c r="D484" i="3" s="1"/>
  <c r="C485" i="3"/>
  <c r="C486" i="3"/>
  <c r="C487" i="3"/>
  <c r="C488" i="3"/>
  <c r="D488" i="3" s="1"/>
  <c r="C489" i="3"/>
  <c r="C490" i="3"/>
  <c r="C491" i="3"/>
  <c r="C492" i="3"/>
  <c r="D492" i="3" s="1"/>
  <c r="C493" i="3"/>
  <c r="C494" i="3"/>
  <c r="C495" i="3"/>
  <c r="C496" i="3"/>
  <c r="D496" i="3" s="1"/>
  <c r="C497" i="3"/>
  <c r="C498" i="3"/>
  <c r="C499" i="3"/>
  <c r="C500" i="3"/>
  <c r="D500" i="3" s="1"/>
  <c r="C501" i="3"/>
  <c r="C502" i="3"/>
  <c r="C503" i="3"/>
  <c r="C504" i="3"/>
  <c r="D504" i="3" s="1"/>
  <c r="C505" i="3"/>
  <c r="C506" i="3"/>
  <c r="C507" i="3"/>
  <c r="C508" i="3"/>
  <c r="D508" i="3" s="1"/>
  <c r="C509" i="3"/>
  <c r="C510" i="3"/>
  <c r="C511" i="3"/>
  <c r="C512" i="3"/>
  <c r="D512" i="3" s="1"/>
  <c r="C513" i="3"/>
  <c r="C514" i="3"/>
  <c r="C515" i="3"/>
  <c r="C516" i="3"/>
  <c r="D516" i="3" s="1"/>
  <c r="C517" i="3"/>
  <c r="C518" i="3"/>
  <c r="C519" i="3"/>
  <c r="C520" i="3"/>
  <c r="D520" i="3" s="1"/>
  <c r="C521" i="3"/>
  <c r="C522" i="3"/>
  <c r="C523" i="3"/>
  <c r="C524" i="3"/>
  <c r="D524" i="3" s="1"/>
  <c r="C525" i="3"/>
  <c r="C526" i="3"/>
  <c r="C527" i="3"/>
  <c r="C528" i="3"/>
  <c r="D528" i="3" s="1"/>
  <c r="C529" i="3"/>
  <c r="C530" i="3"/>
  <c r="C531" i="3"/>
  <c r="C532" i="3"/>
  <c r="D532" i="3" s="1"/>
  <c r="C533" i="3"/>
  <c r="C534" i="3"/>
  <c r="C535" i="3"/>
  <c r="C536" i="3"/>
  <c r="D536" i="3" s="1"/>
  <c r="C537" i="3"/>
  <c r="C538" i="3"/>
  <c r="C539" i="3"/>
  <c r="C540" i="3"/>
  <c r="D540" i="3" s="1"/>
  <c r="C541" i="3"/>
  <c r="C542" i="3"/>
  <c r="C543" i="3"/>
  <c r="C544" i="3"/>
  <c r="D544" i="3" s="1"/>
  <c r="C545" i="3"/>
  <c r="C546" i="3"/>
  <c r="C547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D563" i="3" s="1"/>
  <c r="C564" i="3"/>
  <c r="D564" i="3" s="1"/>
  <c r="C565" i="3"/>
  <c r="D565" i="3" s="1"/>
  <c r="C566" i="3"/>
  <c r="C567" i="3"/>
  <c r="C568" i="3"/>
  <c r="C569" i="3"/>
  <c r="C570" i="3"/>
  <c r="C571" i="3"/>
  <c r="D571" i="3" s="1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D587" i="3" s="1"/>
  <c r="C588" i="3"/>
  <c r="D588" i="3" s="1"/>
  <c r="C589" i="3"/>
  <c r="D589" i="3" s="1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D603" i="3" s="1"/>
  <c r="C604" i="3"/>
  <c r="D604" i="3" s="1"/>
  <c r="C605" i="3"/>
  <c r="D605" i="3" s="1"/>
  <c r="C606" i="3"/>
  <c r="C607" i="3"/>
  <c r="C608" i="3"/>
  <c r="C609" i="3"/>
  <c r="C610" i="3"/>
  <c r="C611" i="3"/>
  <c r="D611" i="3" s="1"/>
  <c r="C612" i="3"/>
  <c r="D612" i="3" s="1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D627" i="3" s="1"/>
  <c r="C628" i="3"/>
  <c r="D628" i="3" s="1"/>
  <c r="C629" i="3"/>
  <c r="D629" i="3" s="1"/>
  <c r="C630" i="3"/>
  <c r="C631" i="3"/>
  <c r="C632" i="3"/>
  <c r="C633" i="3"/>
  <c r="C634" i="3"/>
  <c r="C635" i="3"/>
  <c r="D635" i="3" s="1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D651" i="3" s="1"/>
  <c r="C652" i="3"/>
  <c r="D652" i="3" s="1"/>
  <c r="C653" i="3"/>
  <c r="D653" i="3" s="1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D667" i="3" s="1"/>
  <c r="C668" i="3"/>
  <c r="D668" i="3" s="1"/>
  <c r="C669" i="3"/>
  <c r="D669" i="3" s="1"/>
  <c r="C670" i="3"/>
  <c r="C671" i="3"/>
  <c r="C672" i="3"/>
  <c r="C673" i="3"/>
  <c r="C674" i="3"/>
  <c r="C675" i="3"/>
  <c r="D675" i="3" s="1"/>
  <c r="C676" i="3"/>
  <c r="D676" i="3" s="1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D691" i="3" s="1"/>
  <c r="C692" i="3"/>
  <c r="D692" i="3" s="1"/>
  <c r="C693" i="3"/>
  <c r="D693" i="3" s="1"/>
  <c r="C694" i="3"/>
  <c r="C695" i="3"/>
  <c r="C696" i="3"/>
  <c r="C697" i="3"/>
  <c r="C698" i="3"/>
  <c r="C699" i="3"/>
  <c r="D699" i="3" s="1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D715" i="3" s="1"/>
  <c r="C716" i="3"/>
  <c r="D716" i="3" s="1"/>
  <c r="C717" i="3"/>
  <c r="D717" i="3" s="1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D731" i="3" s="1"/>
  <c r="C732" i="3"/>
  <c r="D732" i="3" s="1"/>
  <c r="C733" i="3"/>
  <c r="D733" i="3" s="1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D747" i="3" s="1"/>
  <c r="C748" i="3"/>
  <c r="D748" i="3" s="1"/>
  <c r="C749" i="3"/>
  <c r="D749" i="3" s="1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D763" i="3" s="1"/>
  <c r="C764" i="3"/>
  <c r="D764" i="3" s="1"/>
  <c r="C765" i="3"/>
  <c r="D765" i="3" s="1"/>
  <c r="C766" i="3"/>
  <c r="C767" i="3"/>
  <c r="C768" i="3"/>
  <c r="C769" i="3"/>
  <c r="D769" i="3" s="1"/>
  <c r="C770" i="3"/>
  <c r="C771" i="3"/>
  <c r="C772" i="3"/>
  <c r="C773" i="3"/>
  <c r="C774" i="3"/>
  <c r="C775" i="3"/>
  <c r="C776" i="3"/>
  <c r="C777" i="3"/>
  <c r="C778" i="3"/>
  <c r="C779" i="3"/>
  <c r="D779" i="3" s="1"/>
  <c r="C780" i="3"/>
  <c r="C781" i="3"/>
  <c r="C782" i="3"/>
  <c r="C783" i="3"/>
  <c r="C784" i="3"/>
  <c r="C785" i="3"/>
  <c r="D785" i="3" s="1"/>
  <c r="C786" i="3"/>
  <c r="D786" i="3" s="1"/>
  <c r="C787" i="3"/>
  <c r="D787" i="3" s="1"/>
  <c r="C788" i="3"/>
  <c r="D788" i="3" s="1"/>
  <c r="C789" i="3"/>
  <c r="C790" i="3"/>
  <c r="C791" i="3"/>
  <c r="C792" i="3"/>
  <c r="C793" i="3"/>
  <c r="C794" i="3"/>
  <c r="D794" i="3" s="1"/>
  <c r="C795" i="3"/>
  <c r="D795" i="3" s="1"/>
  <c r="C796" i="3"/>
  <c r="D796" i="3" s="1"/>
  <c r="C797" i="3"/>
  <c r="C798" i="3"/>
  <c r="C799" i="3"/>
  <c r="D799" i="3" s="1"/>
  <c r="C800" i="3"/>
  <c r="D800" i="3" s="1"/>
  <c r="C801" i="3"/>
  <c r="D801" i="3" s="1"/>
  <c r="C802" i="3"/>
  <c r="D802" i="3" s="1"/>
  <c r="C803" i="3"/>
  <c r="D803" i="3" s="1"/>
  <c r="C804" i="3"/>
  <c r="D804" i="3" s="1"/>
  <c r="C805" i="3"/>
  <c r="C806" i="3"/>
  <c r="C807" i="3"/>
  <c r="D807" i="3" s="1"/>
  <c r="C548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S255" i="3" s="1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R279" i="3" s="1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R295" i="3" s="1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R311" i="3" s="1"/>
  <c r="Q312" i="3"/>
  <c r="Q313" i="3"/>
  <c r="Q314" i="3"/>
  <c r="Q315" i="3"/>
  <c r="Q316" i="3"/>
  <c r="Q317" i="3"/>
  <c r="Q318" i="3"/>
  <c r="Q319" i="3"/>
  <c r="R319" i="3" s="1"/>
  <c r="Q320" i="3"/>
  <c r="Q321" i="3"/>
  <c r="Q322" i="3"/>
  <c r="Q323" i="3"/>
  <c r="Q324" i="3"/>
  <c r="Q325" i="3"/>
  <c r="Q326" i="3"/>
  <c r="Q327" i="3"/>
  <c r="R327" i="3" s="1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R372" i="3" s="1"/>
  <c r="Q373" i="3"/>
  <c r="Q374" i="3"/>
  <c r="Q375" i="3"/>
  <c r="Q376" i="3"/>
  <c r="Q377" i="3"/>
  <c r="Q378" i="3"/>
  <c r="R378" i="3" s="1"/>
  <c r="Q379" i="3"/>
  <c r="Q380" i="3"/>
  <c r="Q381" i="3"/>
  <c r="Q382" i="3"/>
  <c r="Q383" i="3"/>
  <c r="S383" i="3" s="1"/>
  <c r="Q384" i="3"/>
  <c r="Q385" i="3"/>
  <c r="S385" i="3" s="1"/>
  <c r="Q386" i="3"/>
  <c r="R386" i="3" s="1"/>
  <c r="Q387" i="3"/>
  <c r="Q388" i="3"/>
  <c r="Q389" i="3"/>
  <c r="S389" i="3" s="1"/>
  <c r="Q390" i="3"/>
  <c r="R390" i="3" s="1"/>
  <c r="Q391" i="3"/>
  <c r="R391" i="3" s="1"/>
  <c r="Q392" i="3"/>
  <c r="S392" i="3" s="1"/>
  <c r="Q393" i="3"/>
  <c r="R393" i="3" s="1"/>
  <c r="Q394" i="3"/>
  <c r="S394" i="3" s="1"/>
  <c r="Q395" i="3"/>
  <c r="S395" i="3" s="1"/>
  <c r="Q396" i="3"/>
  <c r="R396" i="3" s="1"/>
  <c r="Q397" i="3"/>
  <c r="Q398" i="3"/>
  <c r="Q399" i="3"/>
  <c r="R399" i="3" s="1"/>
  <c r="Q400" i="3"/>
  <c r="S400" i="3" s="1"/>
  <c r="Q401" i="3"/>
  <c r="Q402" i="3"/>
  <c r="Q403" i="3"/>
  <c r="S403" i="3" s="1"/>
  <c r="Q144" i="3"/>
  <c r="R398" i="3"/>
  <c r="S398" i="3"/>
  <c r="S397" i="3"/>
  <c r="R397" i="3"/>
  <c r="T397" i="3" s="1"/>
  <c r="S391" i="3"/>
  <c r="S388" i="3"/>
  <c r="R388" i="3"/>
  <c r="T388" i="3" s="1"/>
  <c r="R387" i="3"/>
  <c r="R385" i="3"/>
  <c r="R384" i="3"/>
  <c r="S382" i="3"/>
  <c r="R382" i="3"/>
  <c r="R381" i="3"/>
  <c r="S380" i="3"/>
  <c r="S379" i="3"/>
  <c r="R379" i="3"/>
  <c r="S377" i="3"/>
  <c r="S376" i="3"/>
  <c r="R376" i="3"/>
  <c r="S374" i="3"/>
  <c r="T374" i="3" s="1"/>
  <c r="R374" i="3"/>
  <c r="S373" i="3"/>
  <c r="R373" i="3"/>
  <c r="T373" i="3" s="1"/>
  <c r="S371" i="3"/>
  <c r="S370" i="3"/>
  <c r="R370" i="3"/>
  <c r="T370" i="3" s="1"/>
  <c r="S365" i="3"/>
  <c r="R365" i="3"/>
  <c r="T365" i="3" s="1"/>
  <c r="S364" i="3"/>
  <c r="R364" i="3"/>
  <c r="R363" i="3"/>
  <c r="T361" i="3"/>
  <c r="S361" i="3"/>
  <c r="R361" i="3"/>
  <c r="S358" i="3"/>
  <c r="R358" i="3"/>
  <c r="T358" i="3" s="1"/>
  <c r="S356" i="3"/>
  <c r="R356" i="3"/>
  <c r="S355" i="3"/>
  <c r="R355" i="3"/>
  <c r="R354" i="3"/>
  <c r="S352" i="3"/>
  <c r="R352" i="3"/>
  <c r="T352" i="3" s="1"/>
  <c r="S349" i="3"/>
  <c r="R349" i="3"/>
  <c r="S347" i="3"/>
  <c r="R347" i="3"/>
  <c r="T347" i="3" s="1"/>
  <c r="S346" i="3"/>
  <c r="R346" i="3"/>
  <c r="R345" i="3"/>
  <c r="S340" i="3"/>
  <c r="R340" i="3"/>
  <c r="S338" i="3"/>
  <c r="R338" i="3"/>
  <c r="S337" i="3"/>
  <c r="R337" i="3"/>
  <c r="R336" i="3"/>
  <c r="S334" i="3"/>
  <c r="R334" i="3"/>
  <c r="T334" i="3" s="1"/>
  <c r="S331" i="3"/>
  <c r="R331" i="3"/>
  <c r="S329" i="3"/>
  <c r="R329" i="3"/>
  <c r="S328" i="3"/>
  <c r="R328" i="3"/>
  <c r="S325" i="3"/>
  <c r="R325" i="3"/>
  <c r="T325" i="3" s="1"/>
  <c r="S322" i="3"/>
  <c r="R322" i="3"/>
  <c r="S320" i="3"/>
  <c r="R320" i="3"/>
  <c r="S319" i="3"/>
  <c r="R318" i="3"/>
  <c r="T316" i="3"/>
  <c r="S316" i="3"/>
  <c r="R316" i="3"/>
  <c r="S313" i="3"/>
  <c r="R313" i="3"/>
  <c r="S311" i="3"/>
  <c r="S310" i="3"/>
  <c r="R310" i="3"/>
  <c r="R309" i="3"/>
  <c r="S307" i="3"/>
  <c r="R307" i="3"/>
  <c r="S304" i="3"/>
  <c r="R304" i="3"/>
  <c r="S302" i="3"/>
  <c r="R302" i="3"/>
  <c r="S301" i="3"/>
  <c r="R301" i="3"/>
  <c r="R300" i="3"/>
  <c r="S298" i="3"/>
  <c r="R298" i="3"/>
  <c r="S295" i="3"/>
  <c r="T295" i="3" s="1"/>
  <c r="S293" i="3"/>
  <c r="R293" i="3"/>
  <c r="T293" i="3" s="1"/>
  <c r="S292" i="3"/>
  <c r="R292" i="3"/>
  <c r="T292" i="3" s="1"/>
  <c r="S291" i="3"/>
  <c r="R291" i="3"/>
  <c r="S289" i="3"/>
  <c r="R289" i="3"/>
  <c r="T289" i="3" s="1"/>
  <c r="S288" i="3"/>
  <c r="R288" i="3"/>
  <c r="S286" i="3"/>
  <c r="R286" i="3"/>
  <c r="T286" i="3" s="1"/>
  <c r="S285" i="3"/>
  <c r="R285" i="3"/>
  <c r="S283" i="3"/>
  <c r="R283" i="3"/>
  <c r="S281" i="3"/>
  <c r="S280" i="3"/>
  <c r="R280" i="3"/>
  <c r="S278" i="3"/>
  <c r="R278" i="3"/>
  <c r="S275" i="3"/>
  <c r="R275" i="3"/>
  <c r="S273" i="3"/>
  <c r="S272" i="3"/>
  <c r="R272" i="3"/>
  <c r="S270" i="3"/>
  <c r="R270" i="3"/>
  <c r="S268" i="3"/>
  <c r="R266" i="3"/>
  <c r="T265" i="3"/>
  <c r="S265" i="3"/>
  <c r="R265" i="3"/>
  <c r="S262" i="3"/>
  <c r="R262" i="3"/>
  <c r="S260" i="3"/>
  <c r="R260" i="3"/>
  <c r="S259" i="3"/>
  <c r="R259" i="3"/>
  <c r="T259" i="3" s="1"/>
  <c r="S257" i="3"/>
  <c r="R257" i="3"/>
  <c r="T257" i="3"/>
  <c r="R253" i="3"/>
  <c r="S252" i="3"/>
  <c r="R252" i="3"/>
  <c r="S249" i="3"/>
  <c r="R249" i="3"/>
  <c r="S247" i="3"/>
  <c r="R247" i="3"/>
  <c r="S245" i="3"/>
  <c r="S244" i="3"/>
  <c r="R244" i="3"/>
  <c r="T244" i="3"/>
  <c r="R243" i="3"/>
  <c r="S242" i="3"/>
  <c r="R242" i="3"/>
  <c r="T242" i="3" s="1"/>
  <c r="S239" i="3"/>
  <c r="R239" i="3"/>
  <c r="S237" i="3"/>
  <c r="S236" i="3"/>
  <c r="R236" i="3"/>
  <c r="S234" i="3"/>
  <c r="R234" i="3"/>
  <c r="S232" i="3"/>
  <c r="R230" i="3"/>
  <c r="S229" i="3"/>
  <c r="R229" i="3"/>
  <c r="S226" i="3"/>
  <c r="R226" i="3"/>
  <c r="S224" i="3"/>
  <c r="R224" i="3"/>
  <c r="S223" i="3"/>
  <c r="R223" i="3"/>
  <c r="S221" i="3"/>
  <c r="R221" i="3"/>
  <c r="S219" i="3"/>
  <c r="R219" i="3"/>
  <c r="R217" i="3"/>
  <c r="S216" i="3"/>
  <c r="R216" i="3"/>
  <c r="S213" i="3"/>
  <c r="R213" i="3"/>
  <c r="S211" i="3"/>
  <c r="R211" i="3"/>
  <c r="T211" i="3" s="1"/>
  <c r="S209" i="3"/>
  <c r="S208" i="3"/>
  <c r="T208" i="3" s="1"/>
  <c r="R208" i="3"/>
  <c r="R207" i="3"/>
  <c r="S206" i="3"/>
  <c r="R206" i="3"/>
  <c r="S203" i="3"/>
  <c r="R203" i="3"/>
  <c r="S201" i="3"/>
  <c r="S200" i="3"/>
  <c r="R200" i="3"/>
  <c r="T200" i="3" s="1"/>
  <c r="S198" i="3"/>
  <c r="R198" i="3"/>
  <c r="S196" i="3"/>
  <c r="R194" i="3"/>
  <c r="T193" i="3"/>
  <c r="S193" i="3"/>
  <c r="R193" i="3"/>
  <c r="S190" i="3"/>
  <c r="R190" i="3"/>
  <c r="S188" i="3"/>
  <c r="R188" i="3"/>
  <c r="S187" i="3"/>
  <c r="R187" i="3"/>
  <c r="T187" i="3" s="1"/>
  <c r="S185" i="3"/>
  <c r="R185" i="3"/>
  <c r="S183" i="3"/>
  <c r="R183" i="3"/>
  <c r="R181" i="3"/>
  <c r="S180" i="3"/>
  <c r="R180" i="3"/>
  <c r="S178" i="3"/>
  <c r="S177" i="3"/>
  <c r="R177" i="3"/>
  <c r="S175" i="3"/>
  <c r="R175" i="3"/>
  <c r="S173" i="3"/>
  <c r="S172" i="3"/>
  <c r="R172" i="3"/>
  <c r="T172" i="3" s="1"/>
  <c r="R171" i="3"/>
  <c r="S170" i="3"/>
  <c r="R170" i="3"/>
  <c r="S167" i="3"/>
  <c r="R167" i="3"/>
  <c r="S165" i="3"/>
  <c r="S164" i="3"/>
  <c r="R164" i="3"/>
  <c r="T164" i="3" s="1"/>
  <c r="S162" i="3"/>
  <c r="R162" i="3"/>
  <c r="S160" i="3"/>
  <c r="R158" i="3"/>
  <c r="S157" i="3"/>
  <c r="R157" i="3"/>
  <c r="T157" i="3" s="1"/>
  <c r="S155" i="3"/>
  <c r="S154" i="3"/>
  <c r="R154" i="3"/>
  <c r="S152" i="3"/>
  <c r="R152" i="3"/>
  <c r="S151" i="3"/>
  <c r="R151" i="3"/>
  <c r="S149" i="3"/>
  <c r="R149" i="3"/>
  <c r="S147" i="3"/>
  <c r="S146" i="3"/>
  <c r="R146" i="3"/>
  <c r="T146" i="3" s="1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4" i="3"/>
  <c r="K144" i="3"/>
  <c r="K147" i="3"/>
  <c r="K152" i="3"/>
  <c r="K155" i="3"/>
  <c r="K160" i="3"/>
  <c r="K162" i="3"/>
  <c r="K166" i="3"/>
  <c r="K174" i="3"/>
  <c r="K176" i="3"/>
  <c r="K178" i="3"/>
  <c r="K182" i="3"/>
  <c r="K184" i="3"/>
  <c r="K187" i="3"/>
  <c r="K192" i="3"/>
  <c r="K200" i="3"/>
  <c r="K203" i="3"/>
  <c r="K208" i="3"/>
  <c r="K214" i="3"/>
  <c r="K216" i="3"/>
  <c r="K224" i="3"/>
  <c r="K226" i="3"/>
  <c r="K232" i="3"/>
  <c r="K235" i="3"/>
  <c r="K240" i="3"/>
  <c r="K243" i="3"/>
  <c r="K248" i="3"/>
  <c r="K251" i="3"/>
  <c r="K256" i="3"/>
  <c r="K259" i="3"/>
  <c r="K264" i="3"/>
  <c r="K267" i="3"/>
  <c r="K272" i="3"/>
  <c r="K275" i="3"/>
  <c r="K280" i="3"/>
  <c r="K283" i="3"/>
  <c r="K288" i="3"/>
  <c r="K291" i="3"/>
  <c r="K296" i="3"/>
  <c r="K299" i="3"/>
  <c r="K304" i="3"/>
  <c r="K307" i="3"/>
  <c r="K312" i="3"/>
  <c r="K315" i="3"/>
  <c r="K320" i="3"/>
  <c r="K323" i="3"/>
  <c r="K328" i="3"/>
  <c r="K331" i="3"/>
  <c r="K336" i="3"/>
  <c r="K339" i="3"/>
  <c r="K344" i="3"/>
  <c r="K347" i="3"/>
  <c r="K352" i="3"/>
  <c r="K355" i="3"/>
  <c r="K360" i="3"/>
  <c r="K363" i="3"/>
  <c r="K368" i="3"/>
  <c r="K371" i="3"/>
  <c r="K376" i="3"/>
  <c r="K379" i="3"/>
  <c r="K384" i="3"/>
  <c r="K387" i="3"/>
  <c r="K392" i="3"/>
  <c r="K395" i="3"/>
  <c r="K400" i="3"/>
  <c r="K403" i="3"/>
  <c r="J144" i="3"/>
  <c r="J145" i="3"/>
  <c r="J146" i="3"/>
  <c r="K146" i="3" s="1"/>
  <c r="J147" i="3"/>
  <c r="J148" i="3"/>
  <c r="J149" i="3"/>
  <c r="J150" i="3"/>
  <c r="J151" i="3"/>
  <c r="J152" i="3"/>
  <c r="J153" i="3"/>
  <c r="J154" i="3"/>
  <c r="J155" i="3"/>
  <c r="J156" i="3"/>
  <c r="J157" i="3"/>
  <c r="J158" i="3"/>
  <c r="K158" i="3" s="1"/>
  <c r="J159" i="3"/>
  <c r="J160" i="3"/>
  <c r="J161" i="3"/>
  <c r="K161" i="3" s="1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K185" i="3" s="1"/>
  <c r="J186" i="3"/>
  <c r="K186" i="3" s="1"/>
  <c r="J187" i="3"/>
  <c r="J188" i="3"/>
  <c r="J189" i="3"/>
  <c r="J190" i="3"/>
  <c r="J191" i="3"/>
  <c r="J192" i="3"/>
  <c r="J193" i="3"/>
  <c r="J194" i="3"/>
  <c r="J195" i="3"/>
  <c r="J196" i="3"/>
  <c r="J197" i="3"/>
  <c r="J198" i="3"/>
  <c r="K198" i="3" s="1"/>
  <c r="J199" i="3"/>
  <c r="J200" i="3"/>
  <c r="J201" i="3"/>
  <c r="K201" i="3" s="1"/>
  <c r="J202" i="3"/>
  <c r="J203" i="3"/>
  <c r="J204" i="3"/>
  <c r="J205" i="3"/>
  <c r="J206" i="3"/>
  <c r="K206" i="3" s="1"/>
  <c r="J207" i="3"/>
  <c r="J208" i="3"/>
  <c r="J209" i="3"/>
  <c r="K209" i="3" s="1"/>
  <c r="J210" i="3"/>
  <c r="K210" i="3" s="1"/>
  <c r="J211" i="3"/>
  <c r="K211" i="3" s="1"/>
  <c r="J212" i="3"/>
  <c r="J213" i="3"/>
  <c r="J214" i="3"/>
  <c r="J215" i="3"/>
  <c r="J216" i="3"/>
  <c r="J217" i="3"/>
  <c r="J218" i="3"/>
  <c r="J219" i="3"/>
  <c r="J220" i="3"/>
  <c r="J221" i="3"/>
  <c r="J222" i="3"/>
  <c r="K222" i="3" s="1"/>
  <c r="J223" i="3"/>
  <c r="K223" i="3" s="1"/>
  <c r="J224" i="3"/>
  <c r="J225" i="3"/>
  <c r="J226" i="3"/>
  <c r="J227" i="3"/>
  <c r="J228" i="3"/>
  <c r="J229" i="3"/>
  <c r="J230" i="3"/>
  <c r="J231" i="3"/>
  <c r="K231" i="3" s="1"/>
  <c r="J232" i="3"/>
  <c r="J233" i="3"/>
  <c r="J234" i="3"/>
  <c r="J235" i="3"/>
  <c r="J236" i="3"/>
  <c r="J237" i="3"/>
  <c r="J238" i="3"/>
  <c r="K238" i="3" s="1"/>
  <c r="J239" i="3"/>
  <c r="K239" i="3" s="1"/>
  <c r="J240" i="3"/>
  <c r="J241" i="3"/>
  <c r="J242" i="3"/>
  <c r="J243" i="3"/>
  <c r="J244" i="3"/>
  <c r="J245" i="3"/>
  <c r="J246" i="3"/>
  <c r="J247" i="3"/>
  <c r="K247" i="3" s="1"/>
  <c r="J248" i="3"/>
  <c r="J249" i="3"/>
  <c r="K249" i="3" s="1"/>
  <c r="J250" i="3"/>
  <c r="J251" i="3"/>
  <c r="J252" i="3"/>
  <c r="J253" i="3"/>
  <c r="J254" i="3"/>
  <c r="J255" i="3"/>
  <c r="K255" i="3" s="1"/>
  <c r="J256" i="3"/>
  <c r="J257" i="3"/>
  <c r="K257" i="3" s="1"/>
  <c r="J258" i="3"/>
  <c r="J259" i="3"/>
  <c r="J260" i="3"/>
  <c r="J261" i="3"/>
  <c r="J262" i="3"/>
  <c r="K262" i="3" s="1"/>
  <c r="J263" i="3"/>
  <c r="J264" i="3"/>
  <c r="J265" i="3"/>
  <c r="K265" i="3" s="1"/>
  <c r="J266" i="3"/>
  <c r="J267" i="3"/>
  <c r="J268" i="3"/>
  <c r="J269" i="3"/>
  <c r="J270" i="3"/>
  <c r="K270" i="3" s="1"/>
  <c r="J271" i="3"/>
  <c r="J272" i="3"/>
  <c r="J273" i="3"/>
  <c r="K273" i="3" s="1"/>
  <c r="J274" i="3"/>
  <c r="J275" i="3"/>
  <c r="J276" i="3"/>
  <c r="J277" i="3"/>
  <c r="J278" i="3"/>
  <c r="K278" i="3" s="1"/>
  <c r="J279" i="3"/>
  <c r="J280" i="3"/>
  <c r="J281" i="3"/>
  <c r="K281" i="3" s="1"/>
  <c r="J282" i="3"/>
  <c r="J283" i="3"/>
  <c r="J284" i="3"/>
  <c r="J285" i="3"/>
  <c r="J286" i="3"/>
  <c r="K286" i="3" s="1"/>
  <c r="J287" i="3"/>
  <c r="J288" i="3"/>
  <c r="J289" i="3"/>
  <c r="J290" i="3"/>
  <c r="J291" i="3"/>
  <c r="J292" i="3"/>
  <c r="J293" i="3"/>
  <c r="J294" i="3"/>
  <c r="K294" i="3" s="1"/>
  <c r="J295" i="3"/>
  <c r="J296" i="3"/>
  <c r="J297" i="3"/>
  <c r="K297" i="3" s="1"/>
  <c r="J298" i="3"/>
  <c r="J299" i="3"/>
  <c r="J300" i="3"/>
  <c r="J301" i="3"/>
  <c r="J302" i="3"/>
  <c r="K302" i="3" s="1"/>
  <c r="J303" i="3"/>
  <c r="J304" i="3"/>
  <c r="J305" i="3"/>
  <c r="K305" i="3" s="1"/>
  <c r="J306" i="3"/>
  <c r="J307" i="3"/>
  <c r="J308" i="3"/>
  <c r="J309" i="3"/>
  <c r="J310" i="3"/>
  <c r="K310" i="3" s="1"/>
  <c r="J311" i="3"/>
  <c r="J312" i="3"/>
  <c r="J313" i="3"/>
  <c r="K313" i="3" s="1"/>
  <c r="J314" i="3"/>
  <c r="J315" i="3"/>
  <c r="J316" i="3"/>
  <c r="J317" i="3"/>
  <c r="J318" i="3"/>
  <c r="K318" i="3" s="1"/>
  <c r="J319" i="3"/>
  <c r="J320" i="3"/>
  <c r="J321" i="3"/>
  <c r="K321" i="3" s="1"/>
  <c r="J322" i="3"/>
  <c r="J323" i="3"/>
  <c r="J324" i="3"/>
  <c r="J325" i="3"/>
  <c r="J326" i="3"/>
  <c r="K326" i="3" s="1"/>
  <c r="J327" i="3"/>
  <c r="J328" i="3"/>
  <c r="J329" i="3"/>
  <c r="K329" i="3" s="1"/>
  <c r="J330" i="3"/>
  <c r="J331" i="3"/>
  <c r="J332" i="3"/>
  <c r="J333" i="3"/>
  <c r="J334" i="3"/>
  <c r="K334" i="3" s="1"/>
  <c r="J335" i="3"/>
  <c r="J336" i="3"/>
  <c r="J337" i="3"/>
  <c r="K337" i="3" s="1"/>
  <c r="J338" i="3"/>
  <c r="J339" i="3"/>
  <c r="J340" i="3"/>
  <c r="J341" i="3"/>
  <c r="J342" i="3"/>
  <c r="J343" i="3"/>
  <c r="J344" i="3"/>
  <c r="J345" i="3"/>
  <c r="K345" i="3" s="1"/>
  <c r="J346" i="3"/>
  <c r="J347" i="3"/>
  <c r="J348" i="3"/>
  <c r="J349" i="3"/>
  <c r="J350" i="3"/>
  <c r="K350" i="3" s="1"/>
  <c r="J351" i="3"/>
  <c r="J352" i="3"/>
  <c r="J353" i="3"/>
  <c r="K353" i="3" s="1"/>
  <c r="J354" i="3"/>
  <c r="J355" i="3"/>
  <c r="J356" i="3"/>
  <c r="J357" i="3"/>
  <c r="J358" i="3"/>
  <c r="K358" i="3" s="1"/>
  <c r="J359" i="3"/>
  <c r="J360" i="3"/>
  <c r="J361" i="3"/>
  <c r="K361" i="3" s="1"/>
  <c r="J362" i="3"/>
  <c r="J363" i="3"/>
  <c r="J364" i="3"/>
  <c r="J365" i="3"/>
  <c r="J366" i="3"/>
  <c r="K366" i="3" s="1"/>
  <c r="J367" i="3"/>
  <c r="J368" i="3"/>
  <c r="J369" i="3"/>
  <c r="K369" i="3" s="1"/>
  <c r="J370" i="3"/>
  <c r="J371" i="3"/>
  <c r="J372" i="3"/>
  <c r="J373" i="3"/>
  <c r="J374" i="3"/>
  <c r="J375" i="3"/>
  <c r="J376" i="3"/>
  <c r="J377" i="3"/>
  <c r="K377" i="3" s="1"/>
  <c r="J378" i="3"/>
  <c r="J379" i="3"/>
  <c r="J380" i="3"/>
  <c r="J381" i="3"/>
  <c r="J382" i="3"/>
  <c r="K382" i="3" s="1"/>
  <c r="J383" i="3"/>
  <c r="J384" i="3"/>
  <c r="J385" i="3"/>
  <c r="J386" i="3"/>
  <c r="J387" i="3"/>
  <c r="J388" i="3"/>
  <c r="J389" i="3"/>
  <c r="J390" i="3"/>
  <c r="K390" i="3" s="1"/>
  <c r="J391" i="3"/>
  <c r="J392" i="3"/>
  <c r="J393" i="3"/>
  <c r="K393" i="3" s="1"/>
  <c r="J394" i="3"/>
  <c r="J395" i="3"/>
  <c r="J396" i="3"/>
  <c r="J397" i="3"/>
  <c r="J398" i="3"/>
  <c r="J399" i="3"/>
  <c r="J400" i="3"/>
  <c r="J401" i="3"/>
  <c r="K401" i="3" s="1"/>
  <c r="J402" i="3"/>
  <c r="J403" i="3"/>
  <c r="E8" i="3"/>
  <c r="E24" i="3"/>
  <c r="D7" i="3"/>
  <c r="D11" i="3"/>
  <c r="D19" i="3"/>
  <c r="C4" i="3"/>
  <c r="C5" i="3"/>
  <c r="C6" i="3"/>
  <c r="C7" i="3"/>
  <c r="C8" i="3"/>
  <c r="D8" i="3" s="1"/>
  <c r="C9" i="3"/>
  <c r="D9" i="3" s="1"/>
  <c r="C10" i="3"/>
  <c r="C11" i="3"/>
  <c r="C12" i="3"/>
  <c r="C13" i="3"/>
  <c r="C14" i="3"/>
  <c r="C15" i="3"/>
  <c r="C16" i="3"/>
  <c r="D16" i="3" s="1"/>
  <c r="C17" i="3"/>
  <c r="D17" i="3" s="1"/>
  <c r="C18" i="3"/>
  <c r="D18" i="3" s="1"/>
  <c r="C19" i="3"/>
  <c r="C20" i="3"/>
  <c r="D20" i="3" s="1"/>
  <c r="C21" i="3"/>
  <c r="C22" i="3"/>
  <c r="C23" i="3"/>
  <c r="C24" i="3"/>
  <c r="D24" i="3" s="1"/>
  <c r="C25" i="3"/>
  <c r="C26" i="3"/>
  <c r="C27" i="3"/>
  <c r="C28" i="3"/>
  <c r="C29" i="3"/>
  <c r="C30" i="3"/>
  <c r="C31" i="3"/>
  <c r="C32" i="3"/>
  <c r="D32" i="3" s="1"/>
  <c r="C33" i="3"/>
  <c r="C34" i="3"/>
  <c r="C35" i="3"/>
  <c r="C36" i="3"/>
  <c r="C37" i="3"/>
  <c r="D37" i="3" s="1"/>
  <c r="C38" i="3"/>
  <c r="C39" i="3"/>
  <c r="C40" i="3"/>
  <c r="C41" i="3"/>
  <c r="C42" i="3"/>
  <c r="C43" i="3"/>
  <c r="C44" i="3"/>
  <c r="C45" i="3"/>
  <c r="C46" i="3"/>
  <c r="C47" i="3"/>
  <c r="C48" i="3"/>
  <c r="D48" i="3" s="1"/>
  <c r="C49" i="3"/>
  <c r="C50" i="3"/>
  <c r="C51" i="3"/>
  <c r="C52" i="3"/>
  <c r="C53" i="3"/>
  <c r="C54" i="3"/>
  <c r="C55" i="3"/>
  <c r="C56" i="3"/>
  <c r="D56" i="3" s="1"/>
  <c r="E56" i="3" s="1"/>
  <c r="C57" i="3"/>
  <c r="C58" i="3"/>
  <c r="C59" i="3"/>
  <c r="C60" i="3"/>
  <c r="C61" i="3"/>
  <c r="C62" i="3"/>
  <c r="C63" i="3"/>
  <c r="C64" i="3"/>
  <c r="D64" i="3" s="1"/>
  <c r="C65" i="3"/>
  <c r="C66" i="3"/>
  <c r="C67" i="3"/>
  <c r="C68" i="3"/>
  <c r="C69" i="3"/>
  <c r="D69" i="3" s="1"/>
  <c r="C70" i="3"/>
  <c r="C71" i="3"/>
  <c r="C72" i="3"/>
  <c r="C73" i="3"/>
  <c r="C74" i="3"/>
  <c r="C75" i="3"/>
  <c r="C76" i="3"/>
  <c r="C77" i="3"/>
  <c r="C78" i="3"/>
  <c r="C79" i="3"/>
  <c r="C80" i="3"/>
  <c r="D80" i="3" s="1"/>
  <c r="C81" i="3"/>
  <c r="C82" i="3"/>
  <c r="C83" i="3"/>
  <c r="C84" i="3"/>
  <c r="C85" i="3"/>
  <c r="C86" i="3"/>
  <c r="C87" i="3"/>
  <c r="C88" i="3"/>
  <c r="D88" i="3" s="1"/>
  <c r="E88" i="3" s="1"/>
  <c r="C89" i="3"/>
  <c r="C90" i="3"/>
  <c r="C91" i="3"/>
  <c r="C92" i="3"/>
  <c r="C93" i="3"/>
  <c r="C94" i="3"/>
  <c r="C95" i="3"/>
  <c r="C96" i="3"/>
  <c r="D96" i="3" s="1"/>
  <c r="C97" i="3"/>
  <c r="C98" i="3"/>
  <c r="C99" i="3"/>
  <c r="C100" i="3"/>
  <c r="C101" i="3"/>
  <c r="D101" i="3" s="1"/>
  <c r="C102" i="3"/>
  <c r="C103" i="3"/>
  <c r="C104" i="3"/>
  <c r="C105" i="3"/>
  <c r="C106" i="3"/>
  <c r="C107" i="3"/>
  <c r="C108" i="3"/>
  <c r="C109" i="3"/>
  <c r="C110" i="3"/>
  <c r="C111" i="3"/>
  <c r="C112" i="3"/>
  <c r="D112" i="3" s="1"/>
  <c r="C113" i="3"/>
  <c r="C114" i="3"/>
  <c r="C115" i="3"/>
  <c r="C116" i="3"/>
  <c r="C117" i="3"/>
  <c r="C118" i="3"/>
  <c r="C119" i="3"/>
  <c r="C120" i="3"/>
  <c r="D120" i="3" s="1"/>
  <c r="E120" i="3" s="1"/>
  <c r="C121" i="3"/>
  <c r="C122" i="3"/>
  <c r="C123" i="3"/>
  <c r="C124" i="3"/>
  <c r="C125" i="3"/>
  <c r="C126" i="3"/>
  <c r="C127" i="3"/>
  <c r="C128" i="3"/>
  <c r="D128" i="3" s="1"/>
  <c r="C129" i="3"/>
  <c r="C130" i="3"/>
  <c r="C131" i="3"/>
  <c r="C132" i="3"/>
  <c r="C133" i="3"/>
  <c r="D133" i="3" s="1"/>
  <c r="C134" i="3"/>
  <c r="C135" i="3"/>
  <c r="C136" i="3"/>
  <c r="C137" i="3"/>
  <c r="C138" i="3"/>
  <c r="C139" i="3"/>
  <c r="C140" i="3"/>
  <c r="C141" i="3"/>
  <c r="C142" i="3"/>
  <c r="C143" i="3"/>
  <c r="C144" i="3"/>
  <c r="D144" i="3" s="1"/>
  <c r="C145" i="3"/>
  <c r="C146" i="3"/>
  <c r="C147" i="3"/>
  <c r="C148" i="3"/>
  <c r="C149" i="3"/>
  <c r="C150" i="3"/>
  <c r="C151" i="3"/>
  <c r="C152" i="3"/>
  <c r="D152" i="3" s="1"/>
  <c r="C153" i="3"/>
  <c r="C154" i="3"/>
  <c r="C155" i="3"/>
  <c r="C156" i="3"/>
  <c r="C157" i="3"/>
  <c r="C158" i="3"/>
  <c r="C159" i="3"/>
  <c r="C160" i="3"/>
  <c r="D160" i="3" s="1"/>
  <c r="C161" i="3"/>
  <c r="C162" i="3"/>
  <c r="C163" i="3"/>
  <c r="C164" i="3"/>
  <c r="C165" i="3"/>
  <c r="D165" i="3" s="1"/>
  <c r="C166" i="3"/>
  <c r="C167" i="3"/>
  <c r="C168" i="3"/>
  <c r="C169" i="3"/>
  <c r="C170" i="3"/>
  <c r="C171" i="3"/>
  <c r="C172" i="3"/>
  <c r="C173" i="3"/>
  <c r="C174" i="3"/>
  <c r="C175" i="3"/>
  <c r="C176" i="3"/>
  <c r="D176" i="3" s="1"/>
  <c r="C177" i="3"/>
  <c r="C178" i="3"/>
  <c r="C179" i="3"/>
  <c r="C180" i="3"/>
  <c r="C181" i="3"/>
  <c r="C182" i="3"/>
  <c r="C183" i="3"/>
  <c r="C184" i="3"/>
  <c r="D184" i="3" s="1"/>
  <c r="C185" i="3"/>
  <c r="C186" i="3"/>
  <c r="C187" i="3"/>
  <c r="C188" i="3"/>
  <c r="C189" i="3"/>
  <c r="C190" i="3"/>
  <c r="C191" i="3"/>
  <c r="C192" i="3"/>
  <c r="D192" i="3" s="1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D216" i="3" s="1"/>
  <c r="C217" i="3"/>
  <c r="C218" i="3"/>
  <c r="D218" i="3" s="1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D248" i="3" s="1"/>
  <c r="C249" i="3"/>
  <c r="C250" i="3"/>
  <c r="D250" i="3" s="1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D280" i="3" s="1"/>
  <c r="C281" i="3"/>
  <c r="C282" i="3"/>
  <c r="D282" i="3" s="1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D312" i="3" s="1"/>
  <c r="C313" i="3"/>
  <c r="C314" i="3"/>
  <c r="D314" i="3" s="1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D344" i="3" s="1"/>
  <c r="C345" i="3"/>
  <c r="C346" i="3"/>
  <c r="D346" i="3" s="1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D376" i="3" s="1"/>
  <c r="C377" i="3"/>
  <c r="C378" i="3"/>
  <c r="D378" i="3" s="1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K472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73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49" i="2"/>
  <c r="N27" i="2"/>
  <c r="O27" i="2" s="1"/>
  <c r="N28" i="2"/>
  <c r="O28" i="2" s="1"/>
  <c r="N29" i="2"/>
  <c r="O29" i="2" s="1"/>
  <c r="N30" i="2"/>
  <c r="O30" i="2" s="1"/>
  <c r="N31" i="2"/>
  <c r="N32" i="2"/>
  <c r="N33" i="2"/>
  <c r="N34" i="2"/>
  <c r="N35" i="2"/>
  <c r="O35" i="2" s="1"/>
  <c r="N36" i="2"/>
  <c r="O36" i="2" s="1"/>
  <c r="N37" i="2"/>
  <c r="O37" i="2" s="1"/>
  <c r="N38" i="2"/>
  <c r="O38" i="2" s="1"/>
  <c r="N39" i="2"/>
  <c r="N40" i="2"/>
  <c r="N41" i="2"/>
  <c r="N42" i="2"/>
  <c r="N43" i="2"/>
  <c r="O43" i="2" s="1"/>
  <c r="N44" i="2"/>
  <c r="O44" i="2" s="1"/>
  <c r="N45" i="2"/>
  <c r="O45" i="2" s="1"/>
  <c r="N26" i="2"/>
  <c r="O26" i="2" s="1"/>
  <c r="I28" i="2"/>
  <c r="I29" i="2"/>
  <c r="I36" i="2"/>
  <c r="I37" i="2"/>
  <c r="I44" i="2"/>
  <c r="I45" i="2"/>
  <c r="H27" i="2"/>
  <c r="H28" i="2"/>
  <c r="J28" i="2" s="1"/>
  <c r="H29" i="2"/>
  <c r="J29" i="2" s="1"/>
  <c r="H30" i="2"/>
  <c r="H31" i="2"/>
  <c r="I31" i="2" s="1"/>
  <c r="H32" i="2"/>
  <c r="H33" i="2"/>
  <c r="H34" i="2"/>
  <c r="I34" i="2" s="1"/>
  <c r="H35" i="2"/>
  <c r="H36" i="2"/>
  <c r="J36" i="2" s="1"/>
  <c r="H37" i="2"/>
  <c r="J37" i="2" s="1"/>
  <c r="H38" i="2"/>
  <c r="H39" i="2"/>
  <c r="I39" i="2" s="1"/>
  <c r="H40" i="2"/>
  <c r="H41" i="2"/>
  <c r="H42" i="2"/>
  <c r="I42" i="2" s="1"/>
  <c r="H43" i="2"/>
  <c r="H44" i="2"/>
  <c r="J44" i="2" s="1"/>
  <c r="H45" i="2"/>
  <c r="J45" i="2" s="1"/>
  <c r="H26" i="2"/>
  <c r="E28" i="2"/>
  <c r="C28" i="2"/>
  <c r="C29" i="2"/>
  <c r="E29" i="2" s="1"/>
  <c r="C36" i="2"/>
  <c r="C44" i="2"/>
  <c r="C26" i="2"/>
  <c r="D26" i="2" s="1"/>
  <c r="B27" i="2"/>
  <c r="B28" i="2"/>
  <c r="D28" i="2" s="1"/>
  <c r="B29" i="2"/>
  <c r="D29" i="2" s="1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C42" i="2" s="1"/>
  <c r="B43" i="2"/>
  <c r="C43" i="2" s="1"/>
  <c r="B44" i="2"/>
  <c r="B45" i="2"/>
  <c r="B26" i="2"/>
  <c r="L4" i="2"/>
  <c r="M4" i="2"/>
  <c r="L5" i="2"/>
  <c r="M5" i="2" s="1"/>
  <c r="L6" i="2"/>
  <c r="M6" i="2" s="1"/>
  <c r="N6" i="2" s="1"/>
  <c r="L7" i="2"/>
  <c r="M7" i="2" s="1"/>
  <c r="N7" i="2" s="1"/>
  <c r="L8" i="2"/>
  <c r="M8" i="2" s="1"/>
  <c r="L9" i="2"/>
  <c r="M9" i="2" s="1"/>
  <c r="L10" i="2"/>
  <c r="M10" i="2" s="1"/>
  <c r="N10" i="2" s="1"/>
  <c r="L11" i="2"/>
  <c r="M11" i="2" s="1"/>
  <c r="N11" i="2" s="1"/>
  <c r="L12" i="2"/>
  <c r="M12" i="2"/>
  <c r="L13" i="2"/>
  <c r="M13" i="2" s="1"/>
  <c r="L14" i="2"/>
  <c r="M14" i="2"/>
  <c r="N14" i="2" s="1"/>
  <c r="L15" i="2"/>
  <c r="M15" i="2" s="1"/>
  <c r="N15" i="2" s="1"/>
  <c r="L16" i="2"/>
  <c r="M16" i="2"/>
  <c r="L17" i="2"/>
  <c r="M17" i="2" s="1"/>
  <c r="L18" i="2"/>
  <c r="M18" i="2"/>
  <c r="N18" i="2" s="1"/>
  <c r="L19" i="2"/>
  <c r="M19" i="2" s="1"/>
  <c r="N19" i="2" s="1"/>
  <c r="L20" i="2"/>
  <c r="M20" i="2"/>
  <c r="L21" i="2"/>
  <c r="M21" i="2" s="1"/>
  <c r="L22" i="2"/>
  <c r="M22" i="2" s="1"/>
  <c r="N22" i="2" s="1"/>
  <c r="L3" i="2"/>
  <c r="G4" i="2"/>
  <c r="H4" i="2" s="1"/>
  <c r="G5" i="2"/>
  <c r="I5" i="2" s="1"/>
  <c r="H5" i="2"/>
  <c r="G6" i="2"/>
  <c r="H6" i="2" s="1"/>
  <c r="G7" i="2"/>
  <c r="H7" i="2" s="1"/>
  <c r="I7" i="2" s="1"/>
  <c r="G8" i="2"/>
  <c r="H8" i="2"/>
  <c r="G9" i="2"/>
  <c r="H9" i="2" s="1"/>
  <c r="I9" i="2" s="1"/>
  <c r="G10" i="2"/>
  <c r="H10" i="2" s="1"/>
  <c r="G11" i="2"/>
  <c r="H11" i="2" s="1"/>
  <c r="I11" i="2" s="1"/>
  <c r="G12" i="2"/>
  <c r="H12" i="2" s="1"/>
  <c r="G13" i="2"/>
  <c r="H13" i="2" s="1"/>
  <c r="G14" i="2"/>
  <c r="H14" i="2" s="1"/>
  <c r="G15" i="2"/>
  <c r="H15" i="2" s="1"/>
  <c r="I15" i="2" s="1"/>
  <c r="G16" i="2"/>
  <c r="H16" i="2" s="1"/>
  <c r="G17" i="2"/>
  <c r="H17" i="2"/>
  <c r="I17" i="2" s="1"/>
  <c r="G18" i="2"/>
  <c r="H18" i="2" s="1"/>
  <c r="G19" i="2"/>
  <c r="H19" i="2" s="1"/>
  <c r="I19" i="2" s="1"/>
  <c r="G20" i="2"/>
  <c r="H20" i="2"/>
  <c r="G21" i="2"/>
  <c r="H21" i="2" s="1"/>
  <c r="I21" i="2" s="1"/>
  <c r="G22" i="2"/>
  <c r="H22" i="2" s="1"/>
  <c r="G3" i="2"/>
  <c r="B4" i="2"/>
  <c r="C4" i="2" s="1"/>
  <c r="B5" i="2"/>
  <c r="C5" i="2"/>
  <c r="B6" i="2"/>
  <c r="C6" i="2" s="1"/>
  <c r="B7" i="2"/>
  <c r="C7" i="2" s="1"/>
  <c r="D7" i="2" s="1"/>
  <c r="B8" i="2"/>
  <c r="C8" i="2" s="1"/>
  <c r="B9" i="2"/>
  <c r="C9" i="2" s="1"/>
  <c r="B10" i="2"/>
  <c r="C10" i="2" s="1"/>
  <c r="B11" i="2"/>
  <c r="C11" i="2" s="1"/>
  <c r="D11" i="2" s="1"/>
  <c r="B12" i="2"/>
  <c r="C12" i="2" s="1"/>
  <c r="B13" i="2"/>
  <c r="C13" i="2" s="1"/>
  <c r="B14" i="2"/>
  <c r="C14" i="2" s="1"/>
  <c r="B15" i="2"/>
  <c r="C15" i="2" s="1"/>
  <c r="D15" i="2" s="1"/>
  <c r="B16" i="2"/>
  <c r="C16" i="2" s="1"/>
  <c r="B17" i="2"/>
  <c r="C17" i="2" s="1"/>
  <c r="B18" i="2"/>
  <c r="C18" i="2" s="1"/>
  <c r="B19" i="2"/>
  <c r="C19" i="2" s="1"/>
  <c r="D19" i="2" s="1"/>
  <c r="B20" i="2"/>
  <c r="C20" i="2" s="1"/>
  <c r="B21" i="2"/>
  <c r="C21" i="2"/>
  <c r="B22" i="2"/>
  <c r="C22" i="2" s="1"/>
  <c r="B3" i="2"/>
  <c r="C3" i="2" s="1"/>
  <c r="AB29" i="1"/>
  <c r="AC29" i="1" s="1"/>
  <c r="AD29" i="1" s="1"/>
  <c r="AE29" i="1" s="1"/>
  <c r="AB30" i="1"/>
  <c r="AC30" i="1" s="1"/>
  <c r="AD30" i="1" s="1"/>
  <c r="AB31" i="1"/>
  <c r="AC31" i="1" s="1"/>
  <c r="AD31" i="1" s="1"/>
  <c r="AE31" i="1" s="1"/>
  <c r="AB32" i="1"/>
  <c r="AC32" i="1" s="1"/>
  <c r="AD32" i="1" s="1"/>
  <c r="AB33" i="1"/>
  <c r="AC33" i="1" s="1"/>
  <c r="AB34" i="1"/>
  <c r="AC34" i="1" s="1"/>
  <c r="AB35" i="1"/>
  <c r="AC35" i="1" s="1"/>
  <c r="AB36" i="1"/>
  <c r="AC36" i="1" s="1"/>
  <c r="AD36" i="1" s="1"/>
  <c r="AE36" i="1" s="1"/>
  <c r="AB37" i="1"/>
  <c r="AC37" i="1" s="1"/>
  <c r="AB38" i="1"/>
  <c r="AC38" i="1" s="1"/>
  <c r="AB39" i="1"/>
  <c r="AB40" i="1"/>
  <c r="AB41" i="1"/>
  <c r="AB42" i="1"/>
  <c r="AB43" i="1"/>
  <c r="AC43" i="1" s="1"/>
  <c r="AD43" i="1" s="1"/>
  <c r="AB44" i="1"/>
  <c r="AB45" i="1"/>
  <c r="AB46" i="1"/>
  <c r="AB47" i="1"/>
  <c r="AC47" i="1" s="1"/>
  <c r="AB48" i="1"/>
  <c r="AC48" i="1" s="1"/>
  <c r="AB49" i="1"/>
  <c r="AB50" i="1"/>
  <c r="AB51" i="1"/>
  <c r="AC51" i="1" s="1"/>
  <c r="AB52" i="1"/>
  <c r="AB53" i="1"/>
  <c r="AB54" i="1"/>
  <c r="AC54" i="1" s="1"/>
  <c r="AB55" i="1"/>
  <c r="AB56" i="1"/>
  <c r="AB57" i="1"/>
  <c r="AB58" i="1"/>
  <c r="AB59" i="1"/>
  <c r="AC59" i="1" s="1"/>
  <c r="AB60" i="1"/>
  <c r="AB61" i="1"/>
  <c r="AB62" i="1"/>
  <c r="AC62" i="1" s="1"/>
  <c r="AD62" i="1" s="1"/>
  <c r="AB63" i="1"/>
  <c r="AC63" i="1" s="1"/>
  <c r="AB64" i="1"/>
  <c r="AB65" i="1"/>
  <c r="AB66" i="1"/>
  <c r="AB67" i="1"/>
  <c r="AB68" i="1"/>
  <c r="AC68" i="1" s="1"/>
  <c r="AD68" i="1" s="1"/>
  <c r="AB69" i="1"/>
  <c r="AB70" i="1"/>
  <c r="AC70" i="1" s="1"/>
  <c r="AB71" i="1"/>
  <c r="AB72" i="1"/>
  <c r="AB73" i="1"/>
  <c r="AB74" i="1"/>
  <c r="AC74" i="1" s="1"/>
  <c r="AB75" i="1"/>
  <c r="AC75" i="1" s="1"/>
  <c r="AB76" i="1"/>
  <c r="AB77" i="1"/>
  <c r="AB78" i="1"/>
  <c r="AB79" i="1"/>
  <c r="AB80" i="1"/>
  <c r="AC80" i="1" s="1"/>
  <c r="AB81" i="1"/>
  <c r="AC81" i="1" s="1"/>
  <c r="AB82" i="1"/>
  <c r="AB83" i="1"/>
  <c r="AB84" i="1"/>
  <c r="AC84" i="1" s="1"/>
  <c r="AB85" i="1"/>
  <c r="AC85" i="1" s="1"/>
  <c r="AB86" i="1"/>
  <c r="AC86" i="1" s="1"/>
  <c r="AB87" i="1"/>
  <c r="AB88" i="1"/>
  <c r="AB89" i="1"/>
  <c r="AB90" i="1"/>
  <c r="AC90" i="1" s="1"/>
  <c r="AB91" i="1"/>
  <c r="AB92" i="1"/>
  <c r="AB93" i="1"/>
  <c r="AC93" i="1" s="1"/>
  <c r="AB94" i="1"/>
  <c r="AC94" i="1" s="1"/>
  <c r="AB95" i="1"/>
  <c r="AB96" i="1"/>
  <c r="AB97" i="1"/>
  <c r="AC97" i="1" s="1"/>
  <c r="AB98" i="1"/>
  <c r="AC98" i="1" s="1"/>
  <c r="AB99" i="1"/>
  <c r="AB100" i="1"/>
  <c r="AB101" i="1"/>
  <c r="AB102" i="1"/>
  <c r="AB103" i="1"/>
  <c r="AC103" i="1" s="1"/>
  <c r="AD103" i="1" s="1"/>
  <c r="AE103" i="1" s="1"/>
  <c r="AB104" i="1"/>
  <c r="AC104" i="1" s="1"/>
  <c r="AB105" i="1"/>
  <c r="AB106" i="1"/>
  <c r="AC106" i="1" s="1"/>
  <c r="AB107" i="1"/>
  <c r="AB108" i="1"/>
  <c r="AC108" i="1" s="1"/>
  <c r="AB109" i="1"/>
  <c r="AC109" i="1" s="1"/>
  <c r="AB110" i="1"/>
  <c r="AC110" i="1" s="1"/>
  <c r="AB111" i="1"/>
  <c r="AC111" i="1" s="1"/>
  <c r="AB112" i="1"/>
  <c r="AB113" i="1"/>
  <c r="AB114" i="1"/>
  <c r="AB115" i="1"/>
  <c r="AB116" i="1"/>
  <c r="AC116" i="1" s="1"/>
  <c r="AB117" i="1"/>
  <c r="AB118" i="1"/>
  <c r="AB119" i="1"/>
  <c r="AB120" i="1"/>
  <c r="AC120" i="1" s="1"/>
  <c r="AB121" i="1"/>
  <c r="AC121" i="1" s="1"/>
  <c r="AB122" i="1"/>
  <c r="AC122" i="1" s="1"/>
  <c r="AD122" i="1" s="1"/>
  <c r="AB123" i="1"/>
  <c r="AC123" i="1" s="1"/>
  <c r="AB124" i="1"/>
  <c r="AB125" i="1"/>
  <c r="AB126" i="1"/>
  <c r="AB127" i="1"/>
  <c r="AC127" i="1" s="1"/>
  <c r="AB128" i="1"/>
  <c r="AC128" i="1" s="1"/>
  <c r="AD128" i="1" s="1"/>
  <c r="AB129" i="1"/>
  <c r="AB130" i="1"/>
  <c r="AC130" i="1" s="1"/>
  <c r="AD130" i="1" s="1"/>
  <c r="AB131" i="1"/>
  <c r="AC131" i="1" s="1"/>
  <c r="AB132" i="1"/>
  <c r="AB133" i="1"/>
  <c r="AB134" i="1"/>
  <c r="AC134" i="1" s="1"/>
  <c r="AD134" i="1" s="1"/>
  <c r="AB135" i="1"/>
  <c r="AC135" i="1" s="1"/>
  <c r="AB136" i="1"/>
  <c r="AC136" i="1" s="1"/>
  <c r="AD136" i="1" s="1"/>
  <c r="AB137" i="1"/>
  <c r="AB138" i="1"/>
  <c r="AB139" i="1"/>
  <c r="AB140" i="1"/>
  <c r="AC140" i="1" s="1"/>
  <c r="AD140" i="1" s="1"/>
  <c r="AB141" i="1"/>
  <c r="AB142" i="1"/>
  <c r="AC142" i="1" s="1"/>
  <c r="AB143" i="1"/>
  <c r="AB144" i="1"/>
  <c r="AC144" i="1" s="1"/>
  <c r="AD144" i="1" s="1"/>
  <c r="AB145" i="1"/>
  <c r="AB146" i="1"/>
  <c r="AC146" i="1" s="1"/>
  <c r="AB147" i="1"/>
  <c r="AC147" i="1" s="1"/>
  <c r="AB148" i="1"/>
  <c r="AC148" i="1" s="1"/>
  <c r="AD148" i="1" s="1"/>
  <c r="AE148" i="1" s="1"/>
  <c r="AB149" i="1"/>
  <c r="AB150" i="1"/>
  <c r="AC150" i="1" s="1"/>
  <c r="AB151" i="1"/>
  <c r="AB152" i="1"/>
  <c r="AC152" i="1" s="1"/>
  <c r="AD152" i="1" s="1"/>
  <c r="AB153" i="1"/>
  <c r="AC153" i="1" s="1"/>
  <c r="AD153" i="1" s="1"/>
  <c r="AE153" i="1" s="1"/>
  <c r="AB154" i="1"/>
  <c r="AC154" i="1" s="1"/>
  <c r="AD154" i="1" s="1"/>
  <c r="AB155" i="1"/>
  <c r="AC155" i="1" s="1"/>
  <c r="AB156" i="1"/>
  <c r="AB157" i="1"/>
  <c r="AB158" i="1"/>
  <c r="AC158" i="1" s="1"/>
  <c r="AB159" i="1"/>
  <c r="AC159" i="1" s="1"/>
  <c r="AB160" i="1"/>
  <c r="AC160" i="1" s="1"/>
  <c r="AD160" i="1" s="1"/>
  <c r="AB161" i="1"/>
  <c r="AC161" i="1" s="1"/>
  <c r="AB162" i="1"/>
  <c r="AC162" i="1" s="1"/>
  <c r="AB163" i="1"/>
  <c r="AB164" i="1"/>
  <c r="AC164" i="1" s="1"/>
  <c r="AD164" i="1" s="1"/>
  <c r="AE164" i="1" s="1"/>
  <c r="AB165" i="1"/>
  <c r="AB166" i="1"/>
  <c r="AB167" i="1"/>
  <c r="AC167" i="1" s="1"/>
  <c r="AB168" i="1"/>
  <c r="AC168" i="1" s="1"/>
  <c r="AD168" i="1" s="1"/>
  <c r="AB169" i="1"/>
  <c r="AC169" i="1" s="1"/>
  <c r="AD169" i="1" s="1"/>
  <c r="AE169" i="1" s="1"/>
  <c r="AB170" i="1"/>
  <c r="AB171" i="1"/>
  <c r="AB172" i="1"/>
  <c r="AC172" i="1" s="1"/>
  <c r="AD172" i="1" s="1"/>
  <c r="AE172" i="1" s="1"/>
  <c r="AB173" i="1"/>
  <c r="AB174" i="1"/>
  <c r="AC174" i="1" s="1"/>
  <c r="AB175" i="1"/>
  <c r="AB176" i="1"/>
  <c r="AC176" i="1" s="1"/>
  <c r="AD176" i="1" s="1"/>
  <c r="AB177" i="1"/>
  <c r="AC177" i="1" s="1"/>
  <c r="AD177" i="1" s="1"/>
  <c r="AE177" i="1" s="1"/>
  <c r="AB178" i="1"/>
  <c r="AB179" i="1"/>
  <c r="AB180" i="1"/>
  <c r="AC180" i="1" s="1"/>
  <c r="AB181" i="1"/>
  <c r="AC181" i="1" s="1"/>
  <c r="AB182" i="1"/>
  <c r="AB183" i="1"/>
  <c r="AB184" i="1"/>
  <c r="AC184" i="1" s="1"/>
  <c r="AD184" i="1" s="1"/>
  <c r="AB185" i="1"/>
  <c r="AB186" i="1"/>
  <c r="AC186" i="1" s="1"/>
  <c r="AD186" i="1" s="1"/>
  <c r="AB187" i="1"/>
  <c r="AC187" i="1" s="1"/>
  <c r="AD187" i="1" s="1"/>
  <c r="AE187" i="1" s="1"/>
  <c r="AB188" i="1"/>
  <c r="AC188" i="1" s="1"/>
  <c r="AD188" i="1" s="1"/>
  <c r="AE188" i="1" s="1"/>
  <c r="AB189" i="1"/>
  <c r="AC189" i="1" s="1"/>
  <c r="AB190" i="1"/>
  <c r="AC190" i="1" s="1"/>
  <c r="AD190" i="1" s="1"/>
  <c r="AB191" i="1"/>
  <c r="AC191" i="1" s="1"/>
  <c r="AB192" i="1"/>
  <c r="AC192" i="1" s="1"/>
  <c r="AD192" i="1" s="1"/>
  <c r="AB193" i="1"/>
  <c r="AC193" i="1" s="1"/>
  <c r="AB194" i="1"/>
  <c r="AB195" i="1"/>
  <c r="AB196" i="1"/>
  <c r="AC196" i="1" s="1"/>
  <c r="AD196" i="1" s="1"/>
  <c r="AE196" i="1" s="1"/>
  <c r="AB197" i="1"/>
  <c r="AB198" i="1"/>
  <c r="AB199" i="1"/>
  <c r="AB200" i="1"/>
  <c r="AC200" i="1" s="1"/>
  <c r="AD200" i="1" s="1"/>
  <c r="AB201" i="1"/>
  <c r="AC201" i="1" s="1"/>
  <c r="AD201" i="1" s="1"/>
  <c r="AE201" i="1" s="1"/>
  <c r="AB202" i="1"/>
  <c r="AB203" i="1"/>
  <c r="AB204" i="1"/>
  <c r="AB205" i="1"/>
  <c r="AC205" i="1" s="1"/>
  <c r="AB206" i="1"/>
  <c r="AB207" i="1"/>
  <c r="AC207" i="1" s="1"/>
  <c r="AB208" i="1"/>
  <c r="AC208" i="1" s="1"/>
  <c r="AD208" i="1" s="1"/>
  <c r="AB209" i="1"/>
  <c r="AB210" i="1"/>
  <c r="AC210" i="1" s="1"/>
  <c r="AB211" i="1"/>
  <c r="AC211" i="1" s="1"/>
  <c r="AB212" i="1"/>
  <c r="AC212" i="1" s="1"/>
  <c r="AD212" i="1" s="1"/>
  <c r="AE212" i="1" s="1"/>
  <c r="AB213" i="1"/>
  <c r="AB214" i="1"/>
  <c r="AC214" i="1" s="1"/>
  <c r="AD214" i="1" s="1"/>
  <c r="AB215" i="1"/>
  <c r="AB216" i="1"/>
  <c r="AC216" i="1" s="1"/>
  <c r="AD216" i="1" s="1"/>
  <c r="AB217" i="1"/>
  <c r="AC217" i="1" s="1"/>
  <c r="AB218" i="1"/>
  <c r="AC218" i="1" s="1"/>
  <c r="AB219" i="1"/>
  <c r="AC219" i="1" s="1"/>
  <c r="AB220" i="1"/>
  <c r="AC220" i="1" s="1"/>
  <c r="AD220" i="1" s="1"/>
  <c r="AE220" i="1" s="1"/>
  <c r="AB221" i="1"/>
  <c r="AB222" i="1"/>
  <c r="AB223" i="1"/>
  <c r="AB224" i="1"/>
  <c r="AC224" i="1" s="1"/>
  <c r="AD224" i="1" s="1"/>
  <c r="AB225" i="1"/>
  <c r="AC225" i="1" s="1"/>
  <c r="AD225" i="1" s="1"/>
  <c r="AE225" i="1" s="1"/>
  <c r="AB226" i="1"/>
  <c r="AC226" i="1" s="1"/>
  <c r="AD226" i="1" s="1"/>
  <c r="AB227" i="1"/>
  <c r="AC227" i="1" s="1"/>
  <c r="AD227" i="1" s="1"/>
  <c r="AE227" i="1" s="1"/>
  <c r="AB228" i="1"/>
  <c r="AB229" i="1"/>
  <c r="AB230" i="1"/>
  <c r="AB231" i="1"/>
  <c r="AB232" i="1"/>
  <c r="AC232" i="1" s="1"/>
  <c r="AD232" i="1" s="1"/>
  <c r="AB233" i="1"/>
  <c r="AB234" i="1"/>
  <c r="AC234" i="1" s="1"/>
  <c r="AD234" i="1" s="1"/>
  <c r="AB235" i="1"/>
  <c r="AB236" i="1"/>
  <c r="AC236" i="1" s="1"/>
  <c r="AD236" i="1" s="1"/>
  <c r="AB237" i="1"/>
  <c r="AC237" i="1" s="1"/>
  <c r="AD237" i="1" s="1"/>
  <c r="AB238" i="1"/>
  <c r="AC238" i="1" s="1"/>
  <c r="AD238" i="1" s="1"/>
  <c r="AB239" i="1"/>
  <c r="AB240" i="1"/>
  <c r="AC240" i="1" s="1"/>
  <c r="AD240" i="1" s="1"/>
  <c r="AE240" i="1" s="1"/>
  <c r="AB241" i="1"/>
  <c r="AB242" i="1"/>
  <c r="AC242" i="1" s="1"/>
  <c r="AD242" i="1" s="1"/>
  <c r="AB243" i="1"/>
  <c r="AB244" i="1"/>
  <c r="AC244" i="1" s="1"/>
  <c r="AB245" i="1"/>
  <c r="AB246" i="1"/>
  <c r="AB247" i="1"/>
  <c r="AC247" i="1" s="1"/>
  <c r="AB248" i="1"/>
  <c r="AC248" i="1" s="1"/>
  <c r="AD248" i="1" s="1"/>
  <c r="AB249" i="1"/>
  <c r="AB250" i="1"/>
  <c r="AB251" i="1"/>
  <c r="AC251" i="1" s="1"/>
  <c r="AB252" i="1"/>
  <c r="AB253" i="1"/>
  <c r="AB254" i="1"/>
  <c r="AB255" i="1"/>
  <c r="AB256" i="1"/>
  <c r="AC256" i="1" s="1"/>
  <c r="AD256" i="1" s="1"/>
  <c r="AE256" i="1" s="1"/>
  <c r="AB257" i="1"/>
  <c r="AB258" i="1"/>
  <c r="AC258" i="1" s="1"/>
  <c r="AD258" i="1" s="1"/>
  <c r="AB259" i="1"/>
  <c r="AB260" i="1"/>
  <c r="AC260" i="1" s="1"/>
  <c r="AD260" i="1" s="1"/>
  <c r="AE260" i="1" s="1"/>
  <c r="AB261" i="1"/>
  <c r="AB262" i="1"/>
  <c r="AC262" i="1" s="1"/>
  <c r="AB263" i="1"/>
  <c r="AB264" i="1"/>
  <c r="AC264" i="1" s="1"/>
  <c r="AD264" i="1" s="1"/>
  <c r="AB265" i="1"/>
  <c r="AB266" i="1"/>
  <c r="AC266" i="1" s="1"/>
  <c r="AD266" i="1" s="1"/>
  <c r="AB267" i="1"/>
  <c r="AC267" i="1" s="1"/>
  <c r="AD267" i="1" s="1"/>
  <c r="AB268" i="1"/>
  <c r="AB269" i="1"/>
  <c r="AB270" i="1"/>
  <c r="AB271" i="1"/>
  <c r="AC271" i="1" s="1"/>
  <c r="AD271" i="1" s="1"/>
  <c r="AB272" i="1"/>
  <c r="AC272" i="1" s="1"/>
  <c r="AD272" i="1" s="1"/>
  <c r="AB273" i="1"/>
  <c r="AC273" i="1" s="1"/>
  <c r="AD273" i="1" s="1"/>
  <c r="AE273" i="1" s="1"/>
  <c r="AB274" i="1"/>
  <c r="AC274" i="1" s="1"/>
  <c r="AB275" i="1"/>
  <c r="AC275" i="1" s="1"/>
  <c r="AD275" i="1" s="1"/>
  <c r="AE275" i="1" s="1"/>
  <c r="AB276" i="1"/>
  <c r="AB277" i="1"/>
  <c r="AB278" i="1"/>
  <c r="AB279" i="1"/>
  <c r="AC279" i="1" s="1"/>
  <c r="AB280" i="1"/>
  <c r="AC280" i="1" s="1"/>
  <c r="AD280" i="1" s="1"/>
  <c r="AB281" i="1"/>
  <c r="AB282" i="1"/>
  <c r="AC282" i="1" s="1"/>
  <c r="AD282" i="1" s="1"/>
  <c r="AB283" i="1"/>
  <c r="AC283" i="1" s="1"/>
  <c r="AD283" i="1" s="1"/>
  <c r="AB284" i="1"/>
  <c r="AC284" i="1" s="1"/>
  <c r="AB285" i="1"/>
  <c r="AB286" i="1"/>
  <c r="AC286" i="1" s="1"/>
  <c r="AD286" i="1" s="1"/>
  <c r="AB287" i="1"/>
  <c r="AC287" i="1" s="1"/>
  <c r="AB288" i="1"/>
  <c r="AC288" i="1" s="1"/>
  <c r="AD288" i="1" s="1"/>
  <c r="AE288" i="1" s="1"/>
  <c r="AB289" i="1"/>
  <c r="AC289" i="1" s="1"/>
  <c r="AB290" i="1"/>
  <c r="AC290" i="1" s="1"/>
  <c r="AD290" i="1" s="1"/>
  <c r="AB291" i="1"/>
  <c r="AC291" i="1" s="1"/>
  <c r="AD291" i="1" s="1"/>
  <c r="AE291" i="1" s="1"/>
  <c r="AB292" i="1"/>
  <c r="AB293" i="1"/>
  <c r="AB294" i="1"/>
  <c r="AB295" i="1"/>
  <c r="AB296" i="1"/>
  <c r="AC296" i="1" s="1"/>
  <c r="AD296" i="1" s="1"/>
  <c r="AB297" i="1"/>
  <c r="AB298" i="1"/>
  <c r="AB299" i="1"/>
  <c r="AC299" i="1" s="1"/>
  <c r="AD299" i="1" s="1"/>
  <c r="AB300" i="1"/>
  <c r="AB301" i="1"/>
  <c r="AB302" i="1"/>
  <c r="AB303" i="1"/>
  <c r="AC303" i="1" s="1"/>
  <c r="AB304" i="1"/>
  <c r="AC304" i="1" s="1"/>
  <c r="AD304" i="1" s="1"/>
  <c r="AE304" i="1" s="1"/>
  <c r="AB305" i="1"/>
  <c r="AB306" i="1"/>
  <c r="AC306" i="1" s="1"/>
  <c r="AD306" i="1" s="1"/>
  <c r="AB307" i="1"/>
  <c r="AC307" i="1" s="1"/>
  <c r="AB308" i="1"/>
  <c r="AB309" i="1"/>
  <c r="AC309" i="1" s="1"/>
  <c r="AD309" i="1" s="1"/>
  <c r="AB310" i="1"/>
  <c r="AC310" i="1" s="1"/>
  <c r="AD310" i="1" s="1"/>
  <c r="AB311" i="1"/>
  <c r="AC311" i="1" s="1"/>
  <c r="AD311" i="1" s="1"/>
  <c r="AB312" i="1"/>
  <c r="AC312" i="1" s="1"/>
  <c r="AD312" i="1" s="1"/>
  <c r="AB313" i="1"/>
  <c r="AB314" i="1"/>
  <c r="AC314" i="1" s="1"/>
  <c r="AD314" i="1" s="1"/>
  <c r="AB315" i="1"/>
  <c r="AC315" i="1" s="1"/>
  <c r="AD315" i="1" s="1"/>
  <c r="AB316" i="1"/>
  <c r="AB317" i="1"/>
  <c r="AC317" i="1" s="1"/>
  <c r="AD317" i="1" s="1"/>
  <c r="AE317" i="1" s="1"/>
  <c r="AB318" i="1"/>
  <c r="AB319" i="1"/>
  <c r="AB320" i="1"/>
  <c r="AC320" i="1" s="1"/>
  <c r="AB321" i="1"/>
  <c r="AC321" i="1" s="1"/>
  <c r="AB322" i="1"/>
  <c r="AC322" i="1" s="1"/>
  <c r="AB323" i="1"/>
  <c r="AC323" i="1" s="1"/>
  <c r="AD323" i="1" s="1"/>
  <c r="AE323" i="1" s="1"/>
  <c r="AB324" i="1"/>
  <c r="AB325" i="1"/>
  <c r="AC325" i="1" s="1"/>
  <c r="AD325" i="1" s="1"/>
  <c r="AB326" i="1"/>
  <c r="AB327" i="1"/>
  <c r="AC327" i="1" s="1"/>
  <c r="AB328" i="1"/>
  <c r="AC328" i="1" s="1"/>
  <c r="AD328" i="1" s="1"/>
  <c r="AB329" i="1"/>
  <c r="AB330" i="1"/>
  <c r="AC330" i="1" s="1"/>
  <c r="AD330" i="1" s="1"/>
  <c r="AB331" i="1"/>
  <c r="AC331" i="1" s="1"/>
  <c r="AD331" i="1" s="1"/>
  <c r="AB332" i="1"/>
  <c r="AC332" i="1" s="1"/>
  <c r="AB333" i="1"/>
  <c r="AB334" i="1"/>
  <c r="AC334" i="1" s="1"/>
  <c r="AB335" i="1"/>
  <c r="AC335" i="1" s="1"/>
  <c r="AB336" i="1"/>
  <c r="AC336" i="1" s="1"/>
  <c r="AD336" i="1" s="1"/>
  <c r="AE336" i="1" s="1"/>
  <c r="AB337" i="1"/>
  <c r="AB338" i="1"/>
  <c r="AC338" i="1" s="1"/>
  <c r="AD338" i="1" s="1"/>
  <c r="AB339" i="1"/>
  <c r="AC339" i="1" s="1"/>
  <c r="AD339" i="1" s="1"/>
  <c r="AE339" i="1" s="1"/>
  <c r="AB340" i="1"/>
  <c r="AB341" i="1"/>
  <c r="AC341" i="1" s="1"/>
  <c r="AD341" i="1" s="1"/>
  <c r="AB342" i="1"/>
  <c r="AB343" i="1"/>
  <c r="AB344" i="1"/>
  <c r="AC344" i="1" s="1"/>
  <c r="AD344" i="1" s="1"/>
  <c r="AB345" i="1"/>
  <c r="AC345" i="1" s="1"/>
  <c r="AD345" i="1" s="1"/>
  <c r="AB346" i="1"/>
  <c r="AC346" i="1" s="1"/>
  <c r="AB347" i="1"/>
  <c r="AC347" i="1" s="1"/>
  <c r="AD347" i="1" s="1"/>
  <c r="AB348" i="1"/>
  <c r="AB349" i="1"/>
  <c r="AC349" i="1" s="1"/>
  <c r="AD349" i="1" s="1"/>
  <c r="AE349" i="1" s="1"/>
  <c r="AB350" i="1"/>
  <c r="AB351" i="1"/>
  <c r="AB352" i="1"/>
  <c r="AC352" i="1" s="1"/>
  <c r="AD352" i="1" s="1"/>
  <c r="AE352" i="1" s="1"/>
  <c r="AB353" i="1"/>
  <c r="AC353" i="1" s="1"/>
  <c r="AB354" i="1"/>
  <c r="AC354" i="1" s="1"/>
  <c r="AD354" i="1" s="1"/>
  <c r="AB355" i="1"/>
  <c r="AC355" i="1" s="1"/>
  <c r="AB356" i="1"/>
  <c r="AB357" i="1"/>
  <c r="AC357" i="1" s="1"/>
  <c r="AD357" i="1" s="1"/>
  <c r="AB358" i="1"/>
  <c r="AC358" i="1" s="1"/>
  <c r="AB359" i="1"/>
  <c r="AC359" i="1" s="1"/>
  <c r="AB360" i="1"/>
  <c r="AC360" i="1" s="1"/>
  <c r="AD360" i="1" s="1"/>
  <c r="AB361" i="1"/>
  <c r="AB362" i="1"/>
  <c r="AC362" i="1" s="1"/>
  <c r="AD362" i="1" s="1"/>
  <c r="AB363" i="1"/>
  <c r="AC363" i="1" s="1"/>
  <c r="AD363" i="1" s="1"/>
  <c r="AB364" i="1"/>
  <c r="AB365" i="1"/>
  <c r="AC365" i="1" s="1"/>
  <c r="AD365" i="1" s="1"/>
  <c r="AE365" i="1" s="1"/>
  <c r="AB366" i="1"/>
  <c r="AC366" i="1" s="1"/>
  <c r="AD366" i="1" s="1"/>
  <c r="AB367" i="1"/>
  <c r="AB368" i="1"/>
  <c r="AB369" i="1"/>
  <c r="AC369" i="1" s="1"/>
  <c r="AB370" i="1"/>
  <c r="AC370" i="1" s="1"/>
  <c r="AD370" i="1" s="1"/>
  <c r="AB371" i="1"/>
  <c r="AC371" i="1" s="1"/>
  <c r="AB372" i="1"/>
  <c r="AB373" i="1"/>
  <c r="AB374" i="1"/>
  <c r="AC374" i="1" s="1"/>
  <c r="AD374" i="1" s="1"/>
  <c r="AB375" i="1"/>
  <c r="AB376" i="1"/>
  <c r="AB377" i="1"/>
  <c r="AC377" i="1" s="1"/>
  <c r="AB378" i="1"/>
  <c r="AC378" i="1" s="1"/>
  <c r="AD378" i="1" s="1"/>
  <c r="AB379" i="1"/>
  <c r="AC379" i="1" s="1"/>
  <c r="AB380" i="1"/>
  <c r="AC380" i="1" s="1"/>
  <c r="AB381" i="1"/>
  <c r="AC381" i="1" s="1"/>
  <c r="AB382" i="1"/>
  <c r="AC382" i="1" s="1"/>
  <c r="AD382" i="1" s="1"/>
  <c r="AB383" i="1"/>
  <c r="AC383" i="1" s="1"/>
  <c r="AB384" i="1"/>
  <c r="AC384" i="1" s="1"/>
  <c r="AB385" i="1"/>
  <c r="AB386" i="1"/>
  <c r="AC386" i="1" s="1"/>
  <c r="AD386" i="1" s="1"/>
  <c r="AB387" i="1"/>
  <c r="AB388" i="1"/>
  <c r="AB389" i="1"/>
  <c r="AB390" i="1"/>
  <c r="AC390" i="1" s="1"/>
  <c r="AD390" i="1" s="1"/>
  <c r="AB391" i="1"/>
  <c r="AB392" i="1"/>
  <c r="AC392" i="1" s="1"/>
  <c r="AB393" i="1"/>
  <c r="AB394" i="1"/>
  <c r="AC394" i="1" s="1"/>
  <c r="AD394" i="1" s="1"/>
  <c r="AB395" i="1"/>
  <c r="AC395" i="1" s="1"/>
  <c r="AB396" i="1"/>
  <c r="AB397" i="1"/>
  <c r="AB398" i="1"/>
  <c r="AC398" i="1" s="1"/>
  <c r="AD398" i="1" s="1"/>
  <c r="AB399" i="1"/>
  <c r="AB400" i="1"/>
  <c r="AB401" i="1"/>
  <c r="AB402" i="1"/>
  <c r="AC402" i="1" s="1"/>
  <c r="AD402" i="1" s="1"/>
  <c r="AB403" i="1"/>
  <c r="AB404" i="1"/>
  <c r="AB405" i="1"/>
  <c r="AB406" i="1"/>
  <c r="AC406" i="1" s="1"/>
  <c r="AD406" i="1" s="1"/>
  <c r="AB407" i="1"/>
  <c r="AB408" i="1"/>
  <c r="AB409" i="1"/>
  <c r="AB410" i="1"/>
  <c r="AC410" i="1" s="1"/>
  <c r="AD410" i="1" s="1"/>
  <c r="AB411" i="1"/>
  <c r="AB412" i="1"/>
  <c r="AB413" i="1"/>
  <c r="AB414" i="1"/>
  <c r="AC414" i="1" s="1"/>
  <c r="AD414" i="1" s="1"/>
  <c r="AB415" i="1"/>
  <c r="AC415" i="1" s="1"/>
  <c r="AD415" i="1" s="1"/>
  <c r="AB416" i="1"/>
  <c r="AC416" i="1" s="1"/>
  <c r="AB417" i="1"/>
  <c r="AC417" i="1" s="1"/>
  <c r="AB418" i="1"/>
  <c r="AC418" i="1" s="1"/>
  <c r="AD418" i="1" s="1"/>
  <c r="AB419" i="1"/>
  <c r="AC419" i="1" s="1"/>
  <c r="AB420" i="1"/>
  <c r="AB421" i="1"/>
  <c r="AB422" i="1"/>
  <c r="AC422" i="1" s="1"/>
  <c r="AD422" i="1" s="1"/>
  <c r="AB423" i="1"/>
  <c r="AC423" i="1" s="1"/>
  <c r="AB424" i="1"/>
  <c r="AB425" i="1"/>
  <c r="AB426" i="1"/>
  <c r="AC426" i="1" s="1"/>
  <c r="AD426" i="1" s="1"/>
  <c r="AB427" i="1"/>
  <c r="AB28" i="1"/>
  <c r="AC28" i="1" s="1"/>
  <c r="U28" i="1"/>
  <c r="V28" i="1" s="1"/>
  <c r="W264" i="1"/>
  <c r="U29" i="1"/>
  <c r="U30" i="1"/>
  <c r="U31" i="1"/>
  <c r="U32" i="1"/>
  <c r="V32" i="1" s="1"/>
  <c r="U33" i="1"/>
  <c r="W33" i="1" s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V68" i="1" s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W83" i="1" s="1"/>
  <c r="U84" i="1"/>
  <c r="U85" i="1"/>
  <c r="U86" i="1"/>
  <c r="U87" i="1"/>
  <c r="U88" i="1"/>
  <c r="U89" i="1"/>
  <c r="U90" i="1"/>
  <c r="U91" i="1"/>
  <c r="U92" i="1"/>
  <c r="U93" i="1"/>
  <c r="U94" i="1"/>
  <c r="W94" i="1" s="1"/>
  <c r="U95" i="1"/>
  <c r="U96" i="1"/>
  <c r="U97" i="1"/>
  <c r="U98" i="1"/>
  <c r="U99" i="1"/>
  <c r="U100" i="1"/>
  <c r="U101" i="1"/>
  <c r="U102" i="1"/>
  <c r="U103" i="1"/>
  <c r="U104" i="1"/>
  <c r="U105" i="1"/>
  <c r="V105" i="1" s="1"/>
  <c r="U106" i="1"/>
  <c r="U107" i="1"/>
  <c r="U108" i="1"/>
  <c r="V108" i="1" s="1"/>
  <c r="U109" i="1"/>
  <c r="U110" i="1"/>
  <c r="U111" i="1"/>
  <c r="U112" i="1"/>
  <c r="U113" i="1"/>
  <c r="U114" i="1"/>
  <c r="U115" i="1"/>
  <c r="U116" i="1"/>
  <c r="V116" i="1" s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W144" i="1" s="1"/>
  <c r="U145" i="1"/>
  <c r="V145" i="1" s="1"/>
  <c r="U146" i="1"/>
  <c r="U147" i="1"/>
  <c r="U148" i="1"/>
  <c r="U149" i="1"/>
  <c r="U150" i="1"/>
  <c r="U151" i="1"/>
  <c r="U152" i="1"/>
  <c r="V152" i="1" s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W166" i="1" s="1"/>
  <c r="U167" i="1"/>
  <c r="U168" i="1"/>
  <c r="U169" i="1"/>
  <c r="U170" i="1"/>
  <c r="U171" i="1"/>
  <c r="U172" i="1"/>
  <c r="U173" i="1"/>
  <c r="U174" i="1"/>
  <c r="U175" i="1"/>
  <c r="U176" i="1"/>
  <c r="U177" i="1"/>
  <c r="U178" i="1"/>
  <c r="W178" i="1" s="1"/>
  <c r="U179" i="1"/>
  <c r="W179" i="1" s="1"/>
  <c r="U180" i="1"/>
  <c r="W180" i="1" s="1"/>
  <c r="U181" i="1"/>
  <c r="U182" i="1"/>
  <c r="U183" i="1"/>
  <c r="U184" i="1"/>
  <c r="U185" i="1"/>
  <c r="U186" i="1"/>
  <c r="U187" i="1"/>
  <c r="U188" i="1"/>
  <c r="U189" i="1"/>
  <c r="W189" i="1" s="1"/>
  <c r="U190" i="1"/>
  <c r="U191" i="1"/>
  <c r="U192" i="1"/>
  <c r="U193" i="1"/>
  <c r="U194" i="1"/>
  <c r="U195" i="1"/>
  <c r="U196" i="1"/>
  <c r="U197" i="1"/>
  <c r="U198" i="1"/>
  <c r="U199" i="1"/>
  <c r="U200" i="1"/>
  <c r="V200" i="1" s="1"/>
  <c r="U201" i="1"/>
  <c r="V201" i="1" s="1"/>
  <c r="U202" i="1"/>
  <c r="W202" i="1" s="1"/>
  <c r="U203" i="1"/>
  <c r="U204" i="1"/>
  <c r="V204" i="1" s="1"/>
  <c r="U205" i="1"/>
  <c r="U206" i="1"/>
  <c r="U207" i="1"/>
  <c r="U208" i="1"/>
  <c r="U209" i="1"/>
  <c r="V209" i="1" s="1"/>
  <c r="U210" i="1"/>
  <c r="U211" i="1"/>
  <c r="W211" i="1" s="1"/>
  <c r="U212" i="1"/>
  <c r="U213" i="1"/>
  <c r="U214" i="1"/>
  <c r="U215" i="1"/>
  <c r="U216" i="1"/>
  <c r="W216" i="1" s="1"/>
  <c r="U217" i="1"/>
  <c r="U218" i="1"/>
  <c r="U219" i="1"/>
  <c r="U220" i="1"/>
  <c r="U221" i="1"/>
  <c r="U222" i="1"/>
  <c r="U223" i="1"/>
  <c r="U224" i="1"/>
  <c r="V224" i="1" s="1"/>
  <c r="U225" i="1"/>
  <c r="U226" i="1"/>
  <c r="U227" i="1"/>
  <c r="W227" i="1" s="1"/>
  <c r="U228" i="1"/>
  <c r="W228" i="1" s="1"/>
  <c r="U229" i="1"/>
  <c r="U230" i="1"/>
  <c r="U231" i="1"/>
  <c r="U232" i="1"/>
  <c r="U233" i="1"/>
  <c r="V233" i="1" s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W250" i="1" s="1"/>
  <c r="U251" i="1"/>
  <c r="W251" i="1" s="1"/>
  <c r="U252" i="1"/>
  <c r="U253" i="1"/>
  <c r="U254" i="1"/>
  <c r="U255" i="1"/>
  <c r="U256" i="1"/>
  <c r="U257" i="1"/>
  <c r="U258" i="1"/>
  <c r="U259" i="1"/>
  <c r="U260" i="1"/>
  <c r="U261" i="1"/>
  <c r="U262" i="1"/>
  <c r="W262" i="1" s="1"/>
  <c r="U263" i="1"/>
  <c r="W263" i="1" s="1"/>
  <c r="U264" i="1"/>
  <c r="V264" i="1" s="1"/>
  <c r="U265" i="1"/>
  <c r="U266" i="1"/>
  <c r="U267" i="1"/>
  <c r="U268" i="1"/>
  <c r="U269" i="1"/>
  <c r="U270" i="1"/>
  <c r="U271" i="1"/>
  <c r="U272" i="1"/>
  <c r="U273" i="1"/>
  <c r="U274" i="1"/>
  <c r="U275" i="1"/>
  <c r="V275" i="1" s="1"/>
  <c r="U276" i="1"/>
  <c r="V276" i="1" s="1"/>
  <c r="U277" i="1"/>
  <c r="U278" i="1"/>
  <c r="U279" i="1"/>
  <c r="U280" i="1"/>
  <c r="U281" i="1"/>
  <c r="U282" i="1"/>
  <c r="U283" i="1"/>
  <c r="U284" i="1"/>
  <c r="U285" i="1"/>
  <c r="U286" i="1"/>
  <c r="U287" i="1"/>
  <c r="W287" i="1" s="1"/>
  <c r="U288" i="1"/>
  <c r="U289" i="1"/>
  <c r="U290" i="1"/>
  <c r="U291" i="1"/>
  <c r="U292" i="1"/>
  <c r="U293" i="1"/>
  <c r="U294" i="1"/>
  <c r="V294" i="1" s="1"/>
  <c r="U295" i="1"/>
  <c r="U296" i="1"/>
  <c r="U297" i="1"/>
  <c r="U298" i="1"/>
  <c r="U299" i="1"/>
  <c r="V299" i="1" s="1"/>
  <c r="U300" i="1"/>
  <c r="U301" i="1"/>
  <c r="U302" i="1"/>
  <c r="U303" i="1"/>
  <c r="U304" i="1"/>
  <c r="U305" i="1"/>
  <c r="U306" i="1"/>
  <c r="U307" i="1"/>
  <c r="U308" i="1"/>
  <c r="V308" i="1" s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V336" i="1" s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V359" i="1" s="1"/>
  <c r="U360" i="1"/>
  <c r="V360" i="1" s="1"/>
  <c r="W360" i="1" s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V378" i="1" s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W405" i="1" s="1"/>
  <c r="U406" i="1"/>
  <c r="U407" i="1"/>
  <c r="V407" i="1" s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V405" i="1"/>
  <c r="V332" i="1"/>
  <c r="W332" i="1" s="1"/>
  <c r="V330" i="1"/>
  <c r="V323" i="1"/>
  <c r="W323" i="1" s="1"/>
  <c r="V320" i="1"/>
  <c r="W320" i="1" s="1"/>
  <c r="V300" i="1"/>
  <c r="W300" i="1" s="1"/>
  <c r="V296" i="1"/>
  <c r="V287" i="1"/>
  <c r="V284" i="1"/>
  <c r="W284" i="1" s="1"/>
  <c r="V279" i="1"/>
  <c r="V263" i="1"/>
  <c r="V262" i="1"/>
  <c r="V261" i="1"/>
  <c r="W261" i="1" s="1"/>
  <c r="V260" i="1"/>
  <c r="W260" i="1" s="1"/>
  <c r="V251" i="1"/>
  <c r="V250" i="1"/>
  <c r="V248" i="1"/>
  <c r="W248" i="1" s="1"/>
  <c r="X248" i="1" s="1"/>
  <c r="V239" i="1"/>
  <c r="W239" i="1" s="1"/>
  <c r="V238" i="1"/>
  <c r="W238" i="1" s="1"/>
  <c r="V237" i="1"/>
  <c r="W237" i="1" s="1"/>
  <c r="V235" i="1"/>
  <c r="V228" i="1"/>
  <c r="V227" i="1"/>
  <c r="V226" i="1"/>
  <c r="W226" i="1" s="1"/>
  <c r="V217" i="1"/>
  <c r="V216" i="1"/>
  <c r="V214" i="1"/>
  <c r="V213" i="1"/>
  <c r="V211" i="1"/>
  <c r="V210" i="1"/>
  <c r="V205" i="1"/>
  <c r="V203" i="1"/>
  <c r="W203" i="1" s="1"/>
  <c r="V202" i="1"/>
  <c r="V193" i="1"/>
  <c r="V191" i="1"/>
  <c r="W191" i="1" s="1"/>
  <c r="V190" i="1"/>
  <c r="W190" i="1" s="1"/>
  <c r="V189" i="1"/>
  <c r="V188" i="1"/>
  <c r="W188" i="1" s="1"/>
  <c r="V186" i="1"/>
  <c r="V185" i="1"/>
  <c r="V181" i="1"/>
  <c r="V180" i="1"/>
  <c r="V179" i="1"/>
  <c r="V178" i="1"/>
  <c r="V166" i="1"/>
  <c r="V162" i="1"/>
  <c r="V155" i="1"/>
  <c r="W155" i="1" s="1"/>
  <c r="V144" i="1"/>
  <c r="V141" i="1"/>
  <c r="W141" i="1" s="1"/>
  <c r="V140" i="1"/>
  <c r="W140" i="1" s="1"/>
  <c r="V133" i="1"/>
  <c r="V130" i="1"/>
  <c r="W130" i="1" s="1"/>
  <c r="V119" i="1"/>
  <c r="W119" i="1" s="1"/>
  <c r="V109" i="1"/>
  <c r="V104" i="1"/>
  <c r="W104" i="1" s="1"/>
  <c r="V101" i="1"/>
  <c r="V97" i="1"/>
  <c r="V94" i="1"/>
  <c r="V91" i="1"/>
  <c r="V83" i="1"/>
  <c r="V72" i="1"/>
  <c r="W72" i="1" s="1"/>
  <c r="V65" i="1"/>
  <c r="V61" i="1"/>
  <c r="V58" i="1"/>
  <c r="W58" i="1" s="1"/>
  <c r="V54" i="1"/>
  <c r="V50" i="1"/>
  <c r="V47" i="1"/>
  <c r="W47" i="1" s="1"/>
  <c r="V45" i="1"/>
  <c r="W45" i="1" s="1"/>
  <c r="V37" i="1"/>
  <c r="V34" i="1"/>
  <c r="W34" i="1" s="1"/>
  <c r="V33" i="1"/>
  <c r="O118" i="1"/>
  <c r="N30" i="1"/>
  <c r="N43" i="1"/>
  <c r="O43" i="1" s="1"/>
  <c r="N65" i="1"/>
  <c r="N78" i="1"/>
  <c r="N100" i="1"/>
  <c r="N113" i="1"/>
  <c r="N132" i="1"/>
  <c r="O132" i="1" s="1"/>
  <c r="N148" i="1"/>
  <c r="N163" i="1"/>
  <c r="O163" i="1" s="1"/>
  <c r="N183" i="1"/>
  <c r="N198" i="1"/>
  <c r="N217" i="1"/>
  <c r="N233" i="1"/>
  <c r="N252" i="1"/>
  <c r="N268" i="1"/>
  <c r="N283" i="1"/>
  <c r="N301" i="1"/>
  <c r="N331" i="1"/>
  <c r="M29" i="1"/>
  <c r="N29" i="1" s="1"/>
  <c r="M30" i="1"/>
  <c r="M31" i="1"/>
  <c r="N31" i="1" s="1"/>
  <c r="O31" i="1" s="1"/>
  <c r="M32" i="1"/>
  <c r="M33" i="1"/>
  <c r="M34" i="1"/>
  <c r="M35" i="1"/>
  <c r="N35" i="1" s="1"/>
  <c r="M36" i="1"/>
  <c r="M37" i="1"/>
  <c r="N37" i="1" s="1"/>
  <c r="M38" i="1"/>
  <c r="M39" i="1"/>
  <c r="N39" i="1" s="1"/>
  <c r="M40" i="1"/>
  <c r="N40" i="1" s="1"/>
  <c r="M41" i="1"/>
  <c r="N41" i="1" s="1"/>
  <c r="M42" i="1"/>
  <c r="N42" i="1" s="1"/>
  <c r="M43" i="1"/>
  <c r="M44" i="1"/>
  <c r="M45" i="1"/>
  <c r="M46" i="1"/>
  <c r="M47" i="1"/>
  <c r="M48" i="1"/>
  <c r="N48" i="1" s="1"/>
  <c r="O48" i="1" s="1"/>
  <c r="M49" i="1"/>
  <c r="N49" i="1" s="1"/>
  <c r="M50" i="1"/>
  <c r="M51" i="1"/>
  <c r="N51" i="1" s="1"/>
  <c r="M52" i="1"/>
  <c r="N52" i="1" s="1"/>
  <c r="M53" i="1"/>
  <c r="M54" i="1"/>
  <c r="M55" i="1"/>
  <c r="N55" i="1" s="1"/>
  <c r="O55" i="1" s="1"/>
  <c r="M56" i="1"/>
  <c r="M57" i="1"/>
  <c r="M58" i="1"/>
  <c r="N58" i="1" s="1"/>
  <c r="M59" i="1"/>
  <c r="M60" i="1"/>
  <c r="N60" i="1" s="1"/>
  <c r="M61" i="1"/>
  <c r="M62" i="1"/>
  <c r="M63" i="1"/>
  <c r="M64" i="1"/>
  <c r="M65" i="1"/>
  <c r="M66" i="1"/>
  <c r="M67" i="1"/>
  <c r="N67" i="1" s="1"/>
  <c r="O67" i="1" s="1"/>
  <c r="M68" i="1"/>
  <c r="M69" i="1"/>
  <c r="M70" i="1"/>
  <c r="N70" i="1" s="1"/>
  <c r="M71" i="1"/>
  <c r="N71" i="1" s="1"/>
  <c r="M72" i="1"/>
  <c r="N72" i="1" s="1"/>
  <c r="M73" i="1"/>
  <c r="N73" i="1" s="1"/>
  <c r="M74" i="1"/>
  <c r="N74" i="1" s="1"/>
  <c r="O74" i="1" s="1"/>
  <c r="M75" i="1"/>
  <c r="N75" i="1" s="1"/>
  <c r="M76" i="1"/>
  <c r="N76" i="1" s="1"/>
  <c r="M77" i="1"/>
  <c r="N77" i="1" s="1"/>
  <c r="M78" i="1"/>
  <c r="M79" i="1"/>
  <c r="N79" i="1" s="1"/>
  <c r="O79" i="1" s="1"/>
  <c r="M80" i="1"/>
  <c r="M81" i="1"/>
  <c r="M82" i="1"/>
  <c r="M83" i="1"/>
  <c r="N83" i="1" s="1"/>
  <c r="M84" i="1"/>
  <c r="N84" i="1" s="1"/>
  <c r="M85" i="1"/>
  <c r="M86" i="1"/>
  <c r="N86" i="1" s="1"/>
  <c r="M87" i="1"/>
  <c r="N87" i="1" s="1"/>
  <c r="M88" i="1"/>
  <c r="M89" i="1"/>
  <c r="N89" i="1" s="1"/>
  <c r="M90" i="1"/>
  <c r="N90" i="1" s="1"/>
  <c r="M91" i="1"/>
  <c r="N91" i="1" s="1"/>
  <c r="O91" i="1" s="1"/>
  <c r="M92" i="1"/>
  <c r="M93" i="1"/>
  <c r="M94" i="1"/>
  <c r="M95" i="1"/>
  <c r="M96" i="1"/>
  <c r="M97" i="1"/>
  <c r="M98" i="1"/>
  <c r="M99" i="1"/>
  <c r="M100" i="1"/>
  <c r="M101" i="1"/>
  <c r="M102" i="1"/>
  <c r="M103" i="1"/>
  <c r="N103" i="1" s="1"/>
  <c r="O103" i="1" s="1"/>
  <c r="M104" i="1"/>
  <c r="M105" i="1"/>
  <c r="M106" i="1"/>
  <c r="N106" i="1" s="1"/>
  <c r="M107" i="1"/>
  <c r="M108" i="1"/>
  <c r="M109" i="1"/>
  <c r="N109" i="1" s="1"/>
  <c r="O109" i="1" s="1"/>
  <c r="M110" i="1"/>
  <c r="M111" i="1"/>
  <c r="N111" i="1" s="1"/>
  <c r="M112" i="1"/>
  <c r="N112" i="1" s="1"/>
  <c r="M113" i="1"/>
  <c r="M114" i="1"/>
  <c r="M115" i="1"/>
  <c r="N115" i="1" s="1"/>
  <c r="O115" i="1" s="1"/>
  <c r="M116" i="1"/>
  <c r="M117" i="1"/>
  <c r="M118" i="1"/>
  <c r="N118" i="1" s="1"/>
  <c r="M119" i="1"/>
  <c r="N119" i="1" s="1"/>
  <c r="M120" i="1"/>
  <c r="M121" i="1"/>
  <c r="N121" i="1" s="1"/>
  <c r="M122" i="1"/>
  <c r="N122" i="1" s="1"/>
  <c r="M123" i="1"/>
  <c r="N123" i="1" s="1"/>
  <c r="M124" i="1"/>
  <c r="M125" i="1"/>
  <c r="N125" i="1" s="1"/>
  <c r="M126" i="1"/>
  <c r="N126" i="1" s="1"/>
  <c r="M127" i="1"/>
  <c r="N127" i="1" s="1"/>
  <c r="M128" i="1"/>
  <c r="M129" i="1"/>
  <c r="M130" i="1"/>
  <c r="N130" i="1" s="1"/>
  <c r="M131" i="1"/>
  <c r="N131" i="1" s="1"/>
  <c r="M132" i="1"/>
  <c r="M133" i="1"/>
  <c r="N133" i="1" s="1"/>
  <c r="M134" i="1"/>
  <c r="N134" i="1" s="1"/>
  <c r="O134" i="1" s="1"/>
  <c r="M135" i="1"/>
  <c r="M136" i="1"/>
  <c r="M137" i="1"/>
  <c r="N137" i="1" s="1"/>
  <c r="M138" i="1"/>
  <c r="N138" i="1" s="1"/>
  <c r="M139" i="1"/>
  <c r="M140" i="1"/>
  <c r="M141" i="1"/>
  <c r="M142" i="1"/>
  <c r="N142" i="1" s="1"/>
  <c r="M143" i="1"/>
  <c r="N143" i="1" s="1"/>
  <c r="M144" i="1"/>
  <c r="M145" i="1"/>
  <c r="N145" i="1" s="1"/>
  <c r="M146" i="1"/>
  <c r="M147" i="1"/>
  <c r="N147" i="1" s="1"/>
  <c r="M148" i="1"/>
  <c r="M149" i="1"/>
  <c r="N149" i="1" s="1"/>
  <c r="M150" i="1"/>
  <c r="N150" i="1" s="1"/>
  <c r="M151" i="1"/>
  <c r="M152" i="1"/>
  <c r="M153" i="1"/>
  <c r="M154" i="1"/>
  <c r="M155" i="1"/>
  <c r="N155" i="1" s="1"/>
  <c r="M156" i="1"/>
  <c r="M157" i="1"/>
  <c r="N157" i="1" s="1"/>
  <c r="M158" i="1"/>
  <c r="M159" i="1"/>
  <c r="N159" i="1" s="1"/>
  <c r="M160" i="1"/>
  <c r="M161" i="1"/>
  <c r="N161" i="1" s="1"/>
  <c r="M162" i="1"/>
  <c r="N162" i="1" s="1"/>
  <c r="M163" i="1"/>
  <c r="M164" i="1"/>
  <c r="M165" i="1"/>
  <c r="M166" i="1"/>
  <c r="M167" i="1"/>
  <c r="M168" i="1"/>
  <c r="M169" i="1"/>
  <c r="N169" i="1" s="1"/>
  <c r="M170" i="1"/>
  <c r="N170" i="1" s="1"/>
  <c r="M171" i="1"/>
  <c r="M172" i="1"/>
  <c r="M173" i="1"/>
  <c r="M174" i="1"/>
  <c r="M175" i="1"/>
  <c r="N175" i="1" s="1"/>
  <c r="M176" i="1"/>
  <c r="M177" i="1"/>
  <c r="M178" i="1"/>
  <c r="M179" i="1"/>
  <c r="M180" i="1"/>
  <c r="N180" i="1" s="1"/>
  <c r="M181" i="1"/>
  <c r="N181" i="1" s="1"/>
  <c r="M182" i="1"/>
  <c r="M183" i="1"/>
  <c r="M184" i="1"/>
  <c r="N184" i="1" s="1"/>
  <c r="M185" i="1"/>
  <c r="N185" i="1" s="1"/>
  <c r="M186" i="1"/>
  <c r="N186" i="1" s="1"/>
  <c r="M187" i="1"/>
  <c r="N187" i="1" s="1"/>
  <c r="O187" i="1" s="1"/>
  <c r="M188" i="1"/>
  <c r="M189" i="1"/>
  <c r="M190" i="1"/>
  <c r="M191" i="1"/>
  <c r="M192" i="1"/>
  <c r="N192" i="1" s="1"/>
  <c r="M193" i="1"/>
  <c r="N193" i="1" s="1"/>
  <c r="M194" i="1"/>
  <c r="M195" i="1"/>
  <c r="M196" i="1"/>
  <c r="N196" i="1" s="1"/>
  <c r="M197" i="1"/>
  <c r="N197" i="1" s="1"/>
  <c r="M198" i="1"/>
  <c r="M199" i="1"/>
  <c r="N199" i="1" s="1"/>
  <c r="O199" i="1" s="1"/>
  <c r="M200" i="1"/>
  <c r="M201" i="1"/>
  <c r="M202" i="1"/>
  <c r="M203" i="1"/>
  <c r="M204" i="1"/>
  <c r="N204" i="1" s="1"/>
  <c r="O204" i="1" s="1"/>
  <c r="M205" i="1"/>
  <c r="N205" i="1" s="1"/>
  <c r="M206" i="1"/>
  <c r="N206" i="1" s="1"/>
  <c r="O206" i="1" s="1"/>
  <c r="M207" i="1"/>
  <c r="M208" i="1"/>
  <c r="M209" i="1"/>
  <c r="N209" i="1" s="1"/>
  <c r="M210" i="1"/>
  <c r="N210" i="1" s="1"/>
  <c r="M211" i="1"/>
  <c r="M212" i="1"/>
  <c r="M213" i="1"/>
  <c r="M214" i="1"/>
  <c r="M215" i="1"/>
  <c r="M216" i="1"/>
  <c r="M217" i="1"/>
  <c r="M218" i="1"/>
  <c r="M219" i="1"/>
  <c r="N219" i="1" s="1"/>
  <c r="M220" i="1"/>
  <c r="N220" i="1" s="1"/>
  <c r="M221" i="1"/>
  <c r="M222" i="1"/>
  <c r="M223" i="1"/>
  <c r="M224" i="1"/>
  <c r="M225" i="1"/>
  <c r="M226" i="1"/>
  <c r="M227" i="1"/>
  <c r="M228" i="1"/>
  <c r="N228" i="1" s="1"/>
  <c r="M229" i="1"/>
  <c r="N229" i="1" s="1"/>
  <c r="M230" i="1"/>
  <c r="M231" i="1"/>
  <c r="N231" i="1" s="1"/>
  <c r="M232" i="1"/>
  <c r="M233" i="1"/>
  <c r="M234" i="1"/>
  <c r="M235" i="1"/>
  <c r="N235" i="1" s="1"/>
  <c r="O235" i="1" s="1"/>
  <c r="M236" i="1"/>
  <c r="M237" i="1"/>
  <c r="M238" i="1"/>
  <c r="M239" i="1"/>
  <c r="M240" i="1"/>
  <c r="N240" i="1" s="1"/>
  <c r="O240" i="1" s="1"/>
  <c r="M241" i="1"/>
  <c r="N241" i="1" s="1"/>
  <c r="M242" i="1"/>
  <c r="N242" i="1" s="1"/>
  <c r="O242" i="1" s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N255" i="1" s="1"/>
  <c r="M256" i="1"/>
  <c r="N256" i="1" s="1"/>
  <c r="M257" i="1"/>
  <c r="N257" i="1" s="1"/>
  <c r="M258" i="1"/>
  <c r="N258" i="1" s="1"/>
  <c r="M259" i="1"/>
  <c r="M260" i="1"/>
  <c r="M261" i="1"/>
  <c r="M262" i="1"/>
  <c r="M263" i="1"/>
  <c r="M264" i="1"/>
  <c r="N264" i="1" s="1"/>
  <c r="M265" i="1"/>
  <c r="N265" i="1" s="1"/>
  <c r="M266" i="1"/>
  <c r="M267" i="1"/>
  <c r="M268" i="1"/>
  <c r="M269" i="1"/>
  <c r="M270" i="1"/>
  <c r="M271" i="1"/>
  <c r="N271" i="1" s="1"/>
  <c r="O271" i="1" s="1"/>
  <c r="M272" i="1"/>
  <c r="M273" i="1"/>
  <c r="M274" i="1"/>
  <c r="M275" i="1"/>
  <c r="M276" i="1"/>
  <c r="N276" i="1" s="1"/>
  <c r="O276" i="1" s="1"/>
  <c r="M277" i="1"/>
  <c r="N277" i="1" s="1"/>
  <c r="M278" i="1"/>
  <c r="N278" i="1" s="1"/>
  <c r="M279" i="1"/>
  <c r="M280" i="1"/>
  <c r="M281" i="1"/>
  <c r="N281" i="1" s="1"/>
  <c r="M282" i="1"/>
  <c r="N282" i="1" s="1"/>
  <c r="M283" i="1"/>
  <c r="O283" i="1" s="1"/>
  <c r="M284" i="1"/>
  <c r="M285" i="1"/>
  <c r="M286" i="1"/>
  <c r="M287" i="1"/>
  <c r="M288" i="1"/>
  <c r="M289" i="1"/>
  <c r="N289" i="1" s="1"/>
  <c r="M290" i="1"/>
  <c r="M291" i="1"/>
  <c r="N291" i="1" s="1"/>
  <c r="M292" i="1"/>
  <c r="N292" i="1" s="1"/>
  <c r="M293" i="1"/>
  <c r="M294" i="1"/>
  <c r="M295" i="1"/>
  <c r="M296" i="1"/>
  <c r="M297" i="1"/>
  <c r="M298" i="1"/>
  <c r="M299" i="1"/>
  <c r="M300" i="1"/>
  <c r="N300" i="1" s="1"/>
  <c r="M301" i="1"/>
  <c r="M302" i="1"/>
  <c r="M303" i="1"/>
  <c r="N303" i="1" s="1"/>
  <c r="M304" i="1"/>
  <c r="M305" i="1"/>
  <c r="N305" i="1" s="1"/>
  <c r="M306" i="1"/>
  <c r="N306" i="1" s="1"/>
  <c r="M307" i="1"/>
  <c r="N307" i="1" s="1"/>
  <c r="O307" i="1" s="1"/>
  <c r="M308" i="1"/>
  <c r="M309" i="1"/>
  <c r="M310" i="1"/>
  <c r="M311" i="1"/>
  <c r="M312" i="1"/>
  <c r="N312" i="1" s="1"/>
  <c r="O312" i="1" s="1"/>
  <c r="M313" i="1"/>
  <c r="N313" i="1" s="1"/>
  <c r="M314" i="1"/>
  <c r="N314" i="1" s="1"/>
  <c r="O314" i="1" s="1"/>
  <c r="M315" i="1"/>
  <c r="M316" i="1"/>
  <c r="N316" i="1" s="1"/>
  <c r="M317" i="1"/>
  <c r="N317" i="1" s="1"/>
  <c r="M318" i="1"/>
  <c r="N318" i="1" s="1"/>
  <c r="M319" i="1"/>
  <c r="N319" i="1" s="1"/>
  <c r="M320" i="1"/>
  <c r="M321" i="1"/>
  <c r="M322" i="1"/>
  <c r="M323" i="1"/>
  <c r="M324" i="1"/>
  <c r="M325" i="1"/>
  <c r="M326" i="1"/>
  <c r="M327" i="1"/>
  <c r="N327" i="1" s="1"/>
  <c r="M328" i="1"/>
  <c r="N328" i="1" s="1"/>
  <c r="M329" i="1"/>
  <c r="N329" i="1" s="1"/>
  <c r="M330" i="1"/>
  <c r="N330" i="1" s="1"/>
  <c r="M331" i="1"/>
  <c r="O331" i="1" s="1"/>
  <c r="M332" i="1"/>
  <c r="M333" i="1"/>
  <c r="M334" i="1"/>
  <c r="M335" i="1"/>
  <c r="M336" i="1"/>
  <c r="N336" i="1" s="1"/>
  <c r="M337" i="1"/>
  <c r="M338" i="1"/>
  <c r="M339" i="1"/>
  <c r="M340" i="1"/>
  <c r="M341" i="1"/>
  <c r="M342" i="1"/>
  <c r="M343" i="1"/>
  <c r="N343" i="1" s="1"/>
  <c r="O343" i="1" s="1"/>
  <c r="M344" i="1"/>
  <c r="M345" i="1"/>
  <c r="M346" i="1"/>
  <c r="M347" i="1"/>
  <c r="M348" i="1"/>
  <c r="N348" i="1" s="1"/>
  <c r="O348" i="1" s="1"/>
  <c r="M349" i="1"/>
  <c r="N349" i="1" s="1"/>
  <c r="M350" i="1"/>
  <c r="N350" i="1" s="1"/>
  <c r="M351" i="1"/>
  <c r="M352" i="1"/>
  <c r="M353" i="1"/>
  <c r="N353" i="1" s="1"/>
  <c r="M354" i="1"/>
  <c r="M355" i="1"/>
  <c r="M356" i="1"/>
  <c r="M357" i="1"/>
  <c r="M358" i="1"/>
  <c r="M359" i="1"/>
  <c r="M360" i="1"/>
  <c r="M361" i="1"/>
  <c r="N361" i="1" s="1"/>
  <c r="M362" i="1"/>
  <c r="M363" i="1"/>
  <c r="N363" i="1" s="1"/>
  <c r="M364" i="1"/>
  <c r="N364" i="1" s="1"/>
  <c r="M365" i="1"/>
  <c r="N365" i="1" s="1"/>
  <c r="M366" i="1"/>
  <c r="N366" i="1" s="1"/>
  <c r="M367" i="1"/>
  <c r="M368" i="1"/>
  <c r="M369" i="1"/>
  <c r="M370" i="1"/>
  <c r="M371" i="1"/>
  <c r="M372" i="1"/>
  <c r="N372" i="1" s="1"/>
  <c r="M373" i="1"/>
  <c r="M374" i="1"/>
  <c r="M375" i="1"/>
  <c r="N375" i="1" s="1"/>
  <c r="M376" i="1"/>
  <c r="M377" i="1"/>
  <c r="N377" i="1" s="1"/>
  <c r="M378" i="1"/>
  <c r="N378" i="1" s="1"/>
  <c r="M379" i="1"/>
  <c r="N379" i="1" s="1"/>
  <c r="O379" i="1" s="1"/>
  <c r="M380" i="1"/>
  <c r="M381" i="1"/>
  <c r="M382" i="1"/>
  <c r="M383" i="1"/>
  <c r="M384" i="1"/>
  <c r="N384" i="1" s="1"/>
  <c r="M385" i="1"/>
  <c r="N385" i="1" s="1"/>
  <c r="M386" i="1"/>
  <c r="N386" i="1" s="1"/>
  <c r="O386" i="1" s="1"/>
  <c r="M387" i="1"/>
  <c r="M388" i="1"/>
  <c r="N388" i="1" s="1"/>
  <c r="M389" i="1"/>
  <c r="M390" i="1"/>
  <c r="M391" i="1"/>
  <c r="N391" i="1" s="1"/>
  <c r="M392" i="1"/>
  <c r="M393" i="1"/>
  <c r="M394" i="1"/>
  <c r="M395" i="1"/>
  <c r="M396" i="1"/>
  <c r="M397" i="1"/>
  <c r="N397" i="1" s="1"/>
  <c r="M398" i="1"/>
  <c r="M399" i="1"/>
  <c r="N399" i="1" s="1"/>
  <c r="M400" i="1"/>
  <c r="N400" i="1" s="1"/>
  <c r="M401" i="1"/>
  <c r="N401" i="1" s="1"/>
  <c r="M402" i="1"/>
  <c r="M403" i="1"/>
  <c r="M404" i="1"/>
  <c r="M405" i="1"/>
  <c r="M406" i="1"/>
  <c r="M407" i="1"/>
  <c r="M408" i="1"/>
  <c r="M409" i="1"/>
  <c r="N409" i="1" s="1"/>
  <c r="M410" i="1"/>
  <c r="M411" i="1"/>
  <c r="N411" i="1" s="1"/>
  <c r="M412" i="1"/>
  <c r="M413" i="1"/>
  <c r="M414" i="1"/>
  <c r="M415" i="1"/>
  <c r="N415" i="1" s="1"/>
  <c r="O415" i="1" s="1"/>
  <c r="M416" i="1"/>
  <c r="M417" i="1"/>
  <c r="M418" i="1"/>
  <c r="M419" i="1"/>
  <c r="M420" i="1"/>
  <c r="N420" i="1" s="1"/>
  <c r="M421" i="1"/>
  <c r="N421" i="1" s="1"/>
  <c r="M422" i="1"/>
  <c r="N422" i="1" s="1"/>
  <c r="O422" i="1" s="1"/>
  <c r="M423" i="1"/>
  <c r="M424" i="1"/>
  <c r="M425" i="1"/>
  <c r="N425" i="1" s="1"/>
  <c r="M426" i="1"/>
  <c r="N426" i="1" s="1"/>
  <c r="M427" i="1"/>
  <c r="N427" i="1" s="1"/>
  <c r="M28" i="1"/>
  <c r="C27" i="1"/>
  <c r="C31" i="1"/>
  <c r="D31" i="1" s="1"/>
  <c r="C32" i="1"/>
  <c r="D32" i="1" s="1"/>
  <c r="C33" i="1"/>
  <c r="AI34" i="1" s="1"/>
  <c r="C34" i="1"/>
  <c r="C35" i="1"/>
  <c r="D35" i="1" s="1"/>
  <c r="C36" i="1"/>
  <c r="C37" i="1"/>
  <c r="D37" i="1" s="1"/>
  <c r="C38" i="1"/>
  <c r="D38" i="1" s="1"/>
  <c r="C39" i="1"/>
  <c r="AI40" i="1" s="1"/>
  <c r="C40" i="1"/>
  <c r="D40" i="1" s="1"/>
  <c r="C41" i="1"/>
  <c r="D41" i="1"/>
  <c r="E41" i="1"/>
  <c r="C42" i="1"/>
  <c r="AI43" i="1" s="1"/>
  <c r="C43" i="1"/>
  <c r="D43" i="1" s="1"/>
  <c r="C44" i="1"/>
  <c r="D44" i="1" s="1"/>
  <c r="C45" i="1"/>
  <c r="D45" i="1" s="1"/>
  <c r="C46" i="1"/>
  <c r="D46" i="1" s="1"/>
  <c r="C47" i="1"/>
  <c r="D47" i="1"/>
  <c r="E47" i="1"/>
  <c r="C48" i="1"/>
  <c r="C49" i="1"/>
  <c r="D49" i="1"/>
  <c r="C50" i="1"/>
  <c r="C51" i="1"/>
  <c r="C52" i="1"/>
  <c r="C53" i="1"/>
  <c r="D53" i="1"/>
  <c r="E53" i="1"/>
  <c r="C54" i="1"/>
  <c r="C55" i="1"/>
  <c r="D55" i="1" s="1"/>
  <c r="C56" i="1"/>
  <c r="D56" i="1" s="1"/>
  <c r="C57" i="1"/>
  <c r="AI58" i="1" s="1"/>
  <c r="C58" i="1"/>
  <c r="C59" i="1"/>
  <c r="E59" i="1" s="1"/>
  <c r="D59" i="1"/>
  <c r="C60" i="1"/>
  <c r="AI61" i="1" s="1"/>
  <c r="C61" i="1"/>
  <c r="D61" i="1"/>
  <c r="C62" i="1"/>
  <c r="C63" i="1"/>
  <c r="C64" i="1"/>
  <c r="C65" i="1"/>
  <c r="D65" i="1" s="1"/>
  <c r="C66" i="1"/>
  <c r="C67" i="1"/>
  <c r="D67" i="1" s="1"/>
  <c r="C68" i="1"/>
  <c r="C69" i="1"/>
  <c r="C70" i="1"/>
  <c r="C71" i="1"/>
  <c r="D71" i="1" s="1"/>
  <c r="C72" i="1"/>
  <c r="C73" i="1"/>
  <c r="D73" i="1"/>
  <c r="C74" i="1"/>
  <c r="AI75" i="1" s="1"/>
  <c r="C75" i="1"/>
  <c r="AI76" i="1" s="1"/>
  <c r="C76" i="1"/>
  <c r="C77" i="1"/>
  <c r="D77" i="1"/>
  <c r="E77" i="1" s="1"/>
  <c r="C78" i="1"/>
  <c r="AI79" i="1" s="1"/>
  <c r="C79" i="1"/>
  <c r="D79" i="1" s="1"/>
  <c r="C80" i="1"/>
  <c r="D80" i="1" s="1"/>
  <c r="E80" i="1" s="1"/>
  <c r="C81" i="1"/>
  <c r="C82" i="1"/>
  <c r="C83" i="1"/>
  <c r="D83" i="1"/>
  <c r="C84" i="1"/>
  <c r="C85" i="1"/>
  <c r="D85" i="1" s="1"/>
  <c r="C86" i="1"/>
  <c r="AI87" i="1" s="1"/>
  <c r="D86" i="1"/>
  <c r="C87" i="1"/>
  <c r="C88" i="1"/>
  <c r="C89" i="1"/>
  <c r="D89" i="1"/>
  <c r="E89" i="1"/>
  <c r="C90" i="1"/>
  <c r="C91" i="1"/>
  <c r="D91" i="1"/>
  <c r="C92" i="1"/>
  <c r="E92" i="1" s="1"/>
  <c r="D92" i="1"/>
  <c r="C93" i="1"/>
  <c r="AI94" i="1" s="1"/>
  <c r="C94" i="1"/>
  <c r="C95" i="1"/>
  <c r="D95" i="1" s="1"/>
  <c r="E95" i="1" s="1"/>
  <c r="C96" i="1"/>
  <c r="AI97" i="1" s="1"/>
  <c r="C97" i="1"/>
  <c r="D97" i="1" s="1"/>
  <c r="C98" i="1"/>
  <c r="AI99" i="1" s="1"/>
  <c r="C99" i="1"/>
  <c r="C100" i="1"/>
  <c r="C101" i="1"/>
  <c r="D101" i="1" s="1"/>
  <c r="C102" i="1"/>
  <c r="C103" i="1"/>
  <c r="C104" i="1"/>
  <c r="D104" i="1" s="1"/>
  <c r="E104" i="1" s="1"/>
  <c r="C105" i="1"/>
  <c r="C106" i="1"/>
  <c r="C107" i="1"/>
  <c r="AI108" i="1" s="1"/>
  <c r="C108" i="1"/>
  <c r="AI109" i="1" s="1"/>
  <c r="C109" i="1"/>
  <c r="AI110" i="1" s="1"/>
  <c r="C110" i="1"/>
  <c r="AI111" i="1" s="1"/>
  <c r="C111" i="1"/>
  <c r="AI112" i="1" s="1"/>
  <c r="C112" i="1"/>
  <c r="AI113" i="1" s="1"/>
  <c r="C113" i="1"/>
  <c r="AI114" i="1" s="1"/>
  <c r="D113" i="1"/>
  <c r="C114" i="1"/>
  <c r="AI115" i="1" s="1"/>
  <c r="D114" i="1"/>
  <c r="C115" i="1"/>
  <c r="AI116" i="1" s="1"/>
  <c r="C116" i="1"/>
  <c r="AI117" i="1" s="1"/>
  <c r="C117" i="1"/>
  <c r="AI118" i="1" s="1"/>
  <c r="C118" i="1"/>
  <c r="AI119" i="1" s="1"/>
  <c r="C119" i="1"/>
  <c r="AI120" i="1" s="1"/>
  <c r="C120" i="1"/>
  <c r="AI121" i="1" s="1"/>
  <c r="C121" i="1"/>
  <c r="AI122" i="1" s="1"/>
  <c r="C122" i="1"/>
  <c r="AI123" i="1" s="1"/>
  <c r="C123" i="1"/>
  <c r="AI124" i="1" s="1"/>
  <c r="C124" i="1"/>
  <c r="AI125" i="1" s="1"/>
  <c r="C125" i="1"/>
  <c r="AI126" i="1" s="1"/>
  <c r="D125" i="1"/>
  <c r="C126" i="1"/>
  <c r="AI127" i="1" s="1"/>
  <c r="C127" i="1"/>
  <c r="C128" i="1"/>
  <c r="C129" i="1"/>
  <c r="C130" i="1"/>
  <c r="C131" i="1"/>
  <c r="C132" i="1"/>
  <c r="D132" i="1"/>
  <c r="C133" i="1"/>
  <c r="C134" i="1"/>
  <c r="C135" i="1"/>
  <c r="AI136" i="1" s="1"/>
  <c r="C136" i="1"/>
  <c r="C137" i="1"/>
  <c r="AI138" i="1" s="1"/>
  <c r="C138" i="1"/>
  <c r="C139" i="1"/>
  <c r="C140" i="1"/>
  <c r="AI141" i="1" s="1"/>
  <c r="C141" i="1"/>
  <c r="C142" i="1"/>
  <c r="AI143" i="1" s="1"/>
  <c r="C143" i="1"/>
  <c r="AI144" i="1" s="1"/>
  <c r="C144" i="1"/>
  <c r="C145" i="1"/>
  <c r="C146" i="1"/>
  <c r="AI147" i="1" s="1"/>
  <c r="C147" i="1"/>
  <c r="AI148" i="1" s="1"/>
  <c r="C148" i="1"/>
  <c r="AI149" i="1" s="1"/>
  <c r="C149" i="1"/>
  <c r="AI150" i="1" s="1"/>
  <c r="D149" i="1"/>
  <c r="C150" i="1"/>
  <c r="AI151" i="1" s="1"/>
  <c r="C151" i="1"/>
  <c r="AI152" i="1" s="1"/>
  <c r="C152" i="1"/>
  <c r="AI153" i="1" s="1"/>
  <c r="C153" i="1"/>
  <c r="AI154" i="1" s="1"/>
  <c r="C154" i="1"/>
  <c r="AI155" i="1" s="1"/>
  <c r="C155" i="1"/>
  <c r="AI156" i="1" s="1"/>
  <c r="C156" i="1"/>
  <c r="AI157" i="1" s="1"/>
  <c r="D156" i="1"/>
  <c r="C157" i="1"/>
  <c r="AI158" i="1" s="1"/>
  <c r="C158" i="1"/>
  <c r="AI159" i="1" s="1"/>
  <c r="C159" i="1"/>
  <c r="AI160" i="1" s="1"/>
  <c r="C160" i="1"/>
  <c r="AI161" i="1" s="1"/>
  <c r="C161" i="1"/>
  <c r="AI162" i="1" s="1"/>
  <c r="D161" i="1"/>
  <c r="C162" i="1"/>
  <c r="AI163" i="1" s="1"/>
  <c r="C163" i="1"/>
  <c r="AI164" i="1" s="1"/>
  <c r="C164" i="1"/>
  <c r="AI165" i="1" s="1"/>
  <c r="C165" i="1"/>
  <c r="AI166" i="1" s="1"/>
  <c r="C166" i="1"/>
  <c r="AI167" i="1" s="1"/>
  <c r="C167" i="1"/>
  <c r="AI168" i="1" s="1"/>
  <c r="D167" i="1"/>
  <c r="C168" i="1"/>
  <c r="D168" i="1" s="1"/>
  <c r="C169" i="1"/>
  <c r="AI170" i="1" s="1"/>
  <c r="C170" i="1"/>
  <c r="C171" i="1"/>
  <c r="AI172" i="1" s="1"/>
  <c r="C172" i="1"/>
  <c r="AI173" i="1" s="1"/>
  <c r="C173" i="1"/>
  <c r="AI174" i="1" s="1"/>
  <c r="D173" i="1"/>
  <c r="C174" i="1"/>
  <c r="D174" i="1" s="1"/>
  <c r="C175" i="1"/>
  <c r="AI176" i="1" s="1"/>
  <c r="C176" i="1"/>
  <c r="AI177" i="1" s="1"/>
  <c r="C177" i="1"/>
  <c r="C178" i="1"/>
  <c r="AI179" i="1" s="1"/>
  <c r="C179" i="1"/>
  <c r="C180" i="1"/>
  <c r="D180" i="1" s="1"/>
  <c r="C181" i="1"/>
  <c r="AI182" i="1" s="1"/>
  <c r="C182" i="1"/>
  <c r="AI183" i="1" s="1"/>
  <c r="C183" i="1"/>
  <c r="AI184" i="1" s="1"/>
  <c r="C184" i="1"/>
  <c r="AI185" i="1" s="1"/>
  <c r="C185" i="1"/>
  <c r="AI186" i="1" s="1"/>
  <c r="C186" i="1"/>
  <c r="C187" i="1"/>
  <c r="C188" i="1"/>
  <c r="D188" i="1"/>
  <c r="C189" i="1"/>
  <c r="AI190" i="1" s="1"/>
  <c r="D189" i="1"/>
  <c r="C190" i="1"/>
  <c r="AI191" i="1" s="1"/>
  <c r="C191" i="1"/>
  <c r="AI192" i="1" s="1"/>
  <c r="D191" i="1"/>
  <c r="C192" i="1"/>
  <c r="D192" i="1" s="1"/>
  <c r="C193" i="1"/>
  <c r="C194" i="1"/>
  <c r="D194" i="1" s="1"/>
  <c r="C195" i="1"/>
  <c r="D195" i="1" s="1"/>
  <c r="C196" i="1"/>
  <c r="AI197" i="1" s="1"/>
  <c r="C197" i="1"/>
  <c r="AI198" i="1" s="1"/>
  <c r="C198" i="1"/>
  <c r="C199" i="1"/>
  <c r="AI200" i="1" s="1"/>
  <c r="C200" i="1"/>
  <c r="D200" i="1" s="1"/>
  <c r="C201" i="1"/>
  <c r="AI202" i="1" s="1"/>
  <c r="C202" i="1"/>
  <c r="AI203" i="1" s="1"/>
  <c r="C203" i="1"/>
  <c r="C204" i="1"/>
  <c r="AI205" i="1" s="1"/>
  <c r="C205" i="1"/>
  <c r="C206" i="1"/>
  <c r="C207" i="1"/>
  <c r="AI208" i="1" s="1"/>
  <c r="C208" i="1"/>
  <c r="AI209" i="1" s="1"/>
  <c r="C209" i="1"/>
  <c r="AI210" i="1" s="1"/>
  <c r="C210" i="1"/>
  <c r="C211" i="1"/>
  <c r="C212" i="1"/>
  <c r="C213" i="1"/>
  <c r="C214" i="1"/>
  <c r="AI215" i="1" s="1"/>
  <c r="D214" i="1"/>
  <c r="C215" i="1"/>
  <c r="AI216" i="1" s="1"/>
  <c r="D215" i="1"/>
  <c r="E215" i="1" s="1"/>
  <c r="C216" i="1"/>
  <c r="C217" i="1"/>
  <c r="AI218" i="1" s="1"/>
  <c r="D217" i="1"/>
  <c r="C218" i="1"/>
  <c r="AI219" i="1" s="1"/>
  <c r="C219" i="1"/>
  <c r="AI220" i="1" s="1"/>
  <c r="C220" i="1"/>
  <c r="AI221" i="1" s="1"/>
  <c r="C221" i="1"/>
  <c r="AI222" i="1" s="1"/>
  <c r="C222" i="1"/>
  <c r="C223" i="1"/>
  <c r="AI224" i="1" s="1"/>
  <c r="C224" i="1"/>
  <c r="D224" i="1" s="1"/>
  <c r="C225" i="1"/>
  <c r="AI226" i="1" s="1"/>
  <c r="C226" i="1"/>
  <c r="AI227" i="1" s="1"/>
  <c r="C227" i="1"/>
  <c r="C228" i="1"/>
  <c r="AI229" i="1" s="1"/>
  <c r="C229" i="1"/>
  <c r="C230" i="1"/>
  <c r="AI231" i="1" s="1"/>
  <c r="C231" i="1"/>
  <c r="C232" i="1"/>
  <c r="AI233" i="1" s="1"/>
  <c r="D232" i="1"/>
  <c r="C233" i="1"/>
  <c r="C234" i="1"/>
  <c r="C235" i="1"/>
  <c r="AI236" i="1" s="1"/>
  <c r="C236" i="1"/>
  <c r="AI237" i="1" s="1"/>
  <c r="C237" i="1"/>
  <c r="C238" i="1"/>
  <c r="AI239" i="1" s="1"/>
  <c r="D238" i="1"/>
  <c r="C239" i="1"/>
  <c r="AI240" i="1" s="1"/>
  <c r="C240" i="1"/>
  <c r="C241" i="1"/>
  <c r="AI242" i="1" s="1"/>
  <c r="D241" i="1"/>
  <c r="C242" i="1"/>
  <c r="D242" i="1" s="1"/>
  <c r="C243" i="1"/>
  <c r="C244" i="1"/>
  <c r="C245" i="1"/>
  <c r="C246" i="1"/>
  <c r="AI247" i="1" s="1"/>
  <c r="D246" i="1"/>
  <c r="C247" i="1"/>
  <c r="C248" i="1"/>
  <c r="C249" i="1"/>
  <c r="D249" i="1" s="1"/>
  <c r="C250" i="1"/>
  <c r="AI251" i="1" s="1"/>
  <c r="D250" i="1"/>
  <c r="C251" i="1"/>
  <c r="C252" i="1"/>
  <c r="AI253" i="1" s="1"/>
  <c r="C253" i="1"/>
  <c r="C254" i="1"/>
  <c r="D254" i="1" s="1"/>
  <c r="E254" i="1" s="1"/>
  <c r="C255" i="1"/>
  <c r="C256" i="1"/>
  <c r="AI257" i="1" s="1"/>
  <c r="D256" i="1"/>
  <c r="C257" i="1"/>
  <c r="AI258" i="1" s="1"/>
  <c r="D257" i="1"/>
  <c r="C258" i="1"/>
  <c r="AI259" i="1" s="1"/>
  <c r="D258" i="1"/>
  <c r="C259" i="1"/>
  <c r="C260" i="1"/>
  <c r="D260" i="1"/>
  <c r="C261" i="1"/>
  <c r="AI262" i="1" s="1"/>
  <c r="C262" i="1"/>
  <c r="AI263" i="1" s="1"/>
  <c r="C263" i="1"/>
  <c r="AI264" i="1" s="1"/>
  <c r="C264" i="1"/>
  <c r="AI265" i="1" s="1"/>
  <c r="D264" i="1"/>
  <c r="C265" i="1"/>
  <c r="AI266" i="1" s="1"/>
  <c r="C266" i="1"/>
  <c r="C267" i="1"/>
  <c r="C268" i="1"/>
  <c r="AI269" i="1" s="1"/>
  <c r="C269" i="1"/>
  <c r="AI270" i="1" s="1"/>
  <c r="C270" i="1"/>
  <c r="AI271" i="1" s="1"/>
  <c r="D270" i="1"/>
  <c r="C271" i="1"/>
  <c r="AI272" i="1" s="1"/>
  <c r="C272" i="1"/>
  <c r="AI273" i="1" s="1"/>
  <c r="C273" i="1"/>
  <c r="AI274" i="1" s="1"/>
  <c r="C274" i="1"/>
  <c r="C275" i="1"/>
  <c r="AI276" i="1" s="1"/>
  <c r="D275" i="1"/>
  <c r="C276" i="1"/>
  <c r="AI277" i="1" s="1"/>
  <c r="C277" i="1"/>
  <c r="AI278" i="1" s="1"/>
  <c r="C278" i="1"/>
  <c r="C279" i="1"/>
  <c r="D279" i="1"/>
  <c r="C280" i="1"/>
  <c r="AI281" i="1" s="1"/>
  <c r="D280" i="1"/>
  <c r="C281" i="1"/>
  <c r="C282" i="1"/>
  <c r="AI283" i="1" s="1"/>
  <c r="C283" i="1"/>
  <c r="AI284" i="1" s="1"/>
  <c r="C284" i="1"/>
  <c r="D284" i="1"/>
  <c r="C285" i="1"/>
  <c r="C286" i="1"/>
  <c r="AI287" i="1" s="1"/>
  <c r="D286" i="1"/>
  <c r="C287" i="1"/>
  <c r="AI288" i="1" s="1"/>
  <c r="C288" i="1"/>
  <c r="C289" i="1"/>
  <c r="AI290" i="1" s="1"/>
  <c r="D289" i="1"/>
  <c r="C290" i="1"/>
  <c r="D290" i="1" s="1"/>
  <c r="C291" i="1"/>
  <c r="C292" i="1"/>
  <c r="AI293" i="1" s="1"/>
  <c r="C293" i="1"/>
  <c r="AI294" i="1" s="1"/>
  <c r="C294" i="1"/>
  <c r="C295" i="1"/>
  <c r="AI296" i="1" s="1"/>
  <c r="D295" i="1"/>
  <c r="C296" i="1"/>
  <c r="D296" i="1"/>
  <c r="C297" i="1"/>
  <c r="C298" i="1"/>
  <c r="AI299" i="1" s="1"/>
  <c r="C299" i="1"/>
  <c r="AI300" i="1" s="1"/>
  <c r="C300" i="1"/>
  <c r="C301" i="1"/>
  <c r="AI302" i="1" s="1"/>
  <c r="C302" i="1"/>
  <c r="D302" i="1" s="1"/>
  <c r="C303" i="1"/>
  <c r="C304" i="1"/>
  <c r="AI305" i="1" s="1"/>
  <c r="C305" i="1"/>
  <c r="AI306" i="1" s="1"/>
  <c r="C306" i="1"/>
  <c r="C307" i="1"/>
  <c r="AI308" i="1" s="1"/>
  <c r="C308" i="1"/>
  <c r="D308" i="1"/>
  <c r="C309" i="1"/>
  <c r="C310" i="1"/>
  <c r="AI311" i="1" s="1"/>
  <c r="C311" i="1"/>
  <c r="AI312" i="1" s="1"/>
  <c r="C312" i="1"/>
  <c r="C313" i="1"/>
  <c r="AI314" i="1" s="1"/>
  <c r="D313" i="1"/>
  <c r="C314" i="1"/>
  <c r="D314" i="1" s="1"/>
  <c r="C315" i="1"/>
  <c r="C316" i="1"/>
  <c r="D316" i="1" s="1"/>
  <c r="C317" i="1"/>
  <c r="AI318" i="1" s="1"/>
  <c r="D317" i="1"/>
  <c r="C318" i="1"/>
  <c r="C319" i="1"/>
  <c r="AI320" i="1" s="1"/>
  <c r="D319" i="1"/>
  <c r="C320" i="1"/>
  <c r="D320" i="1"/>
  <c r="C321" i="1"/>
  <c r="C322" i="1"/>
  <c r="C323" i="1"/>
  <c r="AI324" i="1" s="1"/>
  <c r="C324" i="1"/>
  <c r="C325" i="1"/>
  <c r="C326" i="1"/>
  <c r="C327" i="1"/>
  <c r="C328" i="1"/>
  <c r="C329" i="1"/>
  <c r="AI330" i="1" s="1"/>
  <c r="D329" i="1"/>
  <c r="E329" i="1"/>
  <c r="C330" i="1"/>
  <c r="C331" i="1"/>
  <c r="D331" i="1" s="1"/>
  <c r="C332" i="1"/>
  <c r="D332" i="1" s="1"/>
  <c r="C333" i="1"/>
  <c r="C334" i="1"/>
  <c r="C335" i="1"/>
  <c r="AI336" i="1" s="1"/>
  <c r="C336" i="1"/>
  <c r="C337" i="1"/>
  <c r="C338" i="1"/>
  <c r="D338" i="1" s="1"/>
  <c r="C339" i="1"/>
  <c r="C340" i="1"/>
  <c r="C341" i="1"/>
  <c r="AI342" i="1" s="1"/>
  <c r="C342" i="1"/>
  <c r="C343" i="1"/>
  <c r="AI344" i="1" s="1"/>
  <c r="C344" i="1"/>
  <c r="C345" i="1"/>
  <c r="C346" i="1"/>
  <c r="C347" i="1"/>
  <c r="C348" i="1"/>
  <c r="C349" i="1"/>
  <c r="C350" i="1"/>
  <c r="C351" i="1"/>
  <c r="C352" i="1"/>
  <c r="D352" i="1" s="1"/>
  <c r="E352" i="1" s="1"/>
  <c r="C353" i="1"/>
  <c r="C354" i="1"/>
  <c r="C355" i="1"/>
  <c r="C356" i="1"/>
  <c r="C357" i="1"/>
  <c r="C358" i="1"/>
  <c r="C359" i="1"/>
  <c r="C360" i="1"/>
  <c r="C361" i="1"/>
  <c r="AI362" i="1" s="1"/>
  <c r="C362" i="1"/>
  <c r="C363" i="1"/>
  <c r="C364" i="1"/>
  <c r="C365" i="1"/>
  <c r="C366" i="1"/>
  <c r="C367" i="1"/>
  <c r="D367" i="1"/>
  <c r="C368" i="1"/>
  <c r="AI369" i="1" s="1"/>
  <c r="C369" i="1"/>
  <c r="C370" i="1"/>
  <c r="AI371" i="1" s="1"/>
  <c r="D370" i="1"/>
  <c r="E370" i="1" s="1"/>
  <c r="C371" i="1"/>
  <c r="C372" i="1"/>
  <c r="C373" i="1"/>
  <c r="C374" i="1"/>
  <c r="C375" i="1"/>
  <c r="C376" i="1"/>
  <c r="C377" i="1"/>
  <c r="AI378" i="1" s="1"/>
  <c r="C378" i="1"/>
  <c r="C379" i="1"/>
  <c r="AI380" i="1" s="1"/>
  <c r="C380" i="1"/>
  <c r="C381" i="1"/>
  <c r="C382" i="1"/>
  <c r="C383" i="1"/>
  <c r="C384" i="1"/>
  <c r="C385" i="1"/>
  <c r="AI386" i="1" s="1"/>
  <c r="C386" i="1"/>
  <c r="AI387" i="1" s="1"/>
  <c r="C387" i="1"/>
  <c r="C388" i="1"/>
  <c r="AI389" i="1" s="1"/>
  <c r="C389" i="1"/>
  <c r="C390" i="1"/>
  <c r="AI391" i="1" s="1"/>
  <c r="C391" i="1"/>
  <c r="C392" i="1"/>
  <c r="C393" i="1"/>
  <c r="AI394" i="1" s="1"/>
  <c r="C394" i="1"/>
  <c r="C395" i="1"/>
  <c r="C396" i="1"/>
  <c r="AI397" i="1" s="1"/>
  <c r="C397" i="1"/>
  <c r="AI398" i="1" s="1"/>
  <c r="C398" i="1"/>
  <c r="C399" i="1"/>
  <c r="AI400" i="1" s="1"/>
  <c r="C400" i="1"/>
  <c r="C401" i="1"/>
  <c r="C402" i="1"/>
  <c r="AI403" i="1" s="1"/>
  <c r="C403" i="1"/>
  <c r="AI404" i="1" s="1"/>
  <c r="C404" i="1"/>
  <c r="AI405" i="1" s="1"/>
  <c r="C405" i="1"/>
  <c r="AI406" i="1" s="1"/>
  <c r="C406" i="1"/>
  <c r="AI407" i="1" s="1"/>
  <c r="D406" i="1"/>
  <c r="E406" i="1"/>
  <c r="C407" i="1"/>
  <c r="C408" i="1"/>
  <c r="AI409" i="1" s="1"/>
  <c r="C409" i="1"/>
  <c r="C410" i="1"/>
  <c r="AI411" i="1" s="1"/>
  <c r="D410" i="1"/>
  <c r="C411" i="1"/>
  <c r="AI412" i="1" s="1"/>
  <c r="C412" i="1"/>
  <c r="C413" i="1"/>
  <c r="AI414" i="1" s="1"/>
  <c r="D413" i="1"/>
  <c r="C414" i="1"/>
  <c r="AI415" i="1" s="1"/>
  <c r="C415" i="1"/>
  <c r="AI416" i="1" s="1"/>
  <c r="C416" i="1"/>
  <c r="C417" i="1"/>
  <c r="AI418" i="1" s="1"/>
  <c r="C418" i="1"/>
  <c r="C419" i="1"/>
  <c r="C420" i="1"/>
  <c r="AI421" i="1" s="1"/>
  <c r="C421" i="1"/>
  <c r="AI422" i="1" s="1"/>
  <c r="C422" i="1"/>
  <c r="AI423" i="1" s="1"/>
  <c r="C423" i="1"/>
  <c r="AI424" i="1" s="1"/>
  <c r="C424" i="1"/>
  <c r="AI425" i="1" s="1"/>
  <c r="C425" i="1"/>
  <c r="C426" i="1"/>
  <c r="AI427" i="1" s="1"/>
  <c r="C30" i="1"/>
  <c r="H32" i="1"/>
  <c r="D29" i="1"/>
  <c r="C28" i="1"/>
  <c r="AI29" i="1" s="1"/>
  <c r="C29" i="1"/>
  <c r="AI30" i="1" s="1"/>
  <c r="C17" i="1"/>
  <c r="B4" i="1"/>
  <c r="C4" i="1" s="1"/>
  <c r="D4" i="1" s="1"/>
  <c r="B5" i="1"/>
  <c r="B6" i="1"/>
  <c r="B7" i="1"/>
  <c r="B8" i="1"/>
  <c r="B9" i="1"/>
  <c r="B10" i="1"/>
  <c r="C10" i="1" s="1"/>
  <c r="B11" i="1"/>
  <c r="C11" i="1" s="1"/>
  <c r="D11" i="1" s="1"/>
  <c r="B12" i="1"/>
  <c r="B13" i="1"/>
  <c r="B14" i="1"/>
  <c r="C14" i="1" s="1"/>
  <c r="B15" i="1"/>
  <c r="C15" i="1" s="1"/>
  <c r="B16" i="1"/>
  <c r="C16" i="1" s="1"/>
  <c r="B17" i="1"/>
  <c r="B18" i="1"/>
  <c r="B19" i="1"/>
  <c r="B20" i="1"/>
  <c r="B21" i="1"/>
  <c r="B22" i="1"/>
  <c r="C22" i="1" s="1"/>
  <c r="B3" i="1"/>
  <c r="C3" i="1" s="1"/>
  <c r="O355" i="1" l="1"/>
  <c r="F370" i="1"/>
  <c r="P330" i="1"/>
  <c r="P353" i="1"/>
  <c r="O360" i="1"/>
  <c r="O216" i="1"/>
  <c r="P168" i="1"/>
  <c r="P198" i="1"/>
  <c r="W217" i="1"/>
  <c r="W193" i="1"/>
  <c r="W359" i="1"/>
  <c r="AC368" i="1"/>
  <c r="AD368" i="1"/>
  <c r="D407" i="1"/>
  <c r="AI408" i="1"/>
  <c r="D418" i="1"/>
  <c r="AI419" i="1"/>
  <c r="F406" i="1"/>
  <c r="D394" i="1"/>
  <c r="AI395" i="1"/>
  <c r="D388" i="1"/>
  <c r="D382" i="1"/>
  <c r="AI383" i="1"/>
  <c r="D374" i="1"/>
  <c r="AI375" i="1"/>
  <c r="E313" i="1"/>
  <c r="F313" i="1" s="1"/>
  <c r="D271" i="1"/>
  <c r="D261" i="1"/>
  <c r="D220" i="1"/>
  <c r="D120" i="1"/>
  <c r="D107" i="1"/>
  <c r="D74" i="1"/>
  <c r="E74" i="1" s="1"/>
  <c r="N352" i="1"/>
  <c r="N295" i="1"/>
  <c r="O295" i="1" s="1"/>
  <c r="N247" i="1"/>
  <c r="O247" i="1" s="1"/>
  <c r="N232" i="1"/>
  <c r="N216" i="1"/>
  <c r="N96" i="1"/>
  <c r="O96" i="1" s="1"/>
  <c r="N64" i="1"/>
  <c r="O64" i="1" s="1"/>
  <c r="O319" i="1"/>
  <c r="O175" i="1"/>
  <c r="O106" i="1"/>
  <c r="V241" i="1"/>
  <c r="W241" i="1" s="1"/>
  <c r="W296" i="1"/>
  <c r="W336" i="1"/>
  <c r="W224" i="1"/>
  <c r="W116" i="1"/>
  <c r="AC407" i="1"/>
  <c r="AD407" i="1" s="1"/>
  <c r="AC391" i="1"/>
  <c r="AD391" i="1" s="1"/>
  <c r="AC367" i="1"/>
  <c r="AD367" i="1" s="1"/>
  <c r="AC343" i="1"/>
  <c r="AD343" i="1"/>
  <c r="AC319" i="1"/>
  <c r="AD319" i="1" s="1"/>
  <c r="AC295" i="1"/>
  <c r="AD295" i="1" s="1"/>
  <c r="AE295" i="1" s="1"/>
  <c r="AC199" i="1"/>
  <c r="AD199" i="1" s="1"/>
  <c r="AD175" i="1"/>
  <c r="AE175" i="1" s="1"/>
  <c r="AC175" i="1"/>
  <c r="AC95" i="1"/>
  <c r="AD95" i="1" s="1"/>
  <c r="AD79" i="1"/>
  <c r="AC79" i="1"/>
  <c r="D381" i="1"/>
  <c r="AI382" i="1"/>
  <c r="D373" i="1"/>
  <c r="AI374" i="1"/>
  <c r="AJ216" i="1"/>
  <c r="AJ162" i="1"/>
  <c r="O366" i="1"/>
  <c r="P366" i="1" s="1"/>
  <c r="P350" i="1"/>
  <c r="O318" i="1"/>
  <c r="P318" i="1" s="1"/>
  <c r="O294" i="1"/>
  <c r="P294" i="1" s="1"/>
  <c r="O198" i="1"/>
  <c r="O174" i="1"/>
  <c r="N414" i="1"/>
  <c r="O414" i="1" s="1"/>
  <c r="N294" i="1"/>
  <c r="N259" i="1"/>
  <c r="O259" i="1" s="1"/>
  <c r="P259" i="1" s="1"/>
  <c r="N246" i="1"/>
  <c r="N211" i="1"/>
  <c r="O211" i="1" s="1"/>
  <c r="O427" i="1"/>
  <c r="O170" i="1"/>
  <c r="V265" i="1"/>
  <c r="W265" i="1" s="1"/>
  <c r="W308" i="1"/>
  <c r="W108" i="1"/>
  <c r="W32" i="1"/>
  <c r="AC318" i="1"/>
  <c r="AD318" i="1"/>
  <c r="AC198" i="1"/>
  <c r="AD198" i="1"/>
  <c r="AC166" i="1"/>
  <c r="AD166" i="1" s="1"/>
  <c r="AC78" i="1"/>
  <c r="AD78" i="1"/>
  <c r="D32" i="2"/>
  <c r="D419" i="1"/>
  <c r="AI420" i="1"/>
  <c r="D383" i="1"/>
  <c r="AI384" i="1"/>
  <c r="D400" i="1"/>
  <c r="AI401" i="1"/>
  <c r="D392" i="1"/>
  <c r="AI393" i="1"/>
  <c r="D387" i="1"/>
  <c r="AI388" i="1"/>
  <c r="D380" i="1"/>
  <c r="AI381" i="1"/>
  <c r="D372" i="1"/>
  <c r="AI373" i="1"/>
  <c r="D208" i="1"/>
  <c r="D202" i="1"/>
  <c r="D196" i="1"/>
  <c r="AJ181" i="1"/>
  <c r="O413" i="1"/>
  <c r="O365" i="1"/>
  <c r="P365" i="1" s="1"/>
  <c r="O325" i="1"/>
  <c r="P325" i="1" s="1"/>
  <c r="O317" i="1"/>
  <c r="P317" i="1" s="1"/>
  <c r="O301" i="1"/>
  <c r="P301" i="1" s="1"/>
  <c r="O245" i="1"/>
  <c r="O229" i="1"/>
  <c r="P229" i="1" s="1"/>
  <c r="O221" i="1"/>
  <c r="P221" i="1" s="1"/>
  <c r="O197" i="1"/>
  <c r="P197" i="1" s="1"/>
  <c r="O181" i="1"/>
  <c r="P181" i="1" s="1"/>
  <c r="O77" i="1"/>
  <c r="O29" i="1"/>
  <c r="N413" i="1"/>
  <c r="P413" i="1" s="1"/>
  <c r="N293" i="1"/>
  <c r="O293" i="1" s="1"/>
  <c r="P293" i="1" s="1"/>
  <c r="N280" i="1"/>
  <c r="O280" i="1" s="1"/>
  <c r="N245" i="1"/>
  <c r="N223" i="1"/>
  <c r="P223" i="1" s="1"/>
  <c r="N160" i="1"/>
  <c r="O160" i="1" s="1"/>
  <c r="N144" i="1"/>
  <c r="O144" i="1" s="1"/>
  <c r="O155" i="1"/>
  <c r="P155" i="1" s="1"/>
  <c r="O73" i="1"/>
  <c r="V169" i="1"/>
  <c r="W169" i="1" s="1"/>
  <c r="V249" i="1"/>
  <c r="W249" i="1" s="1"/>
  <c r="W299" i="1"/>
  <c r="W105" i="1"/>
  <c r="AC405" i="1"/>
  <c r="AD405" i="1"/>
  <c r="AC333" i="1"/>
  <c r="AD333" i="1" s="1"/>
  <c r="AE333" i="1" s="1"/>
  <c r="AC285" i="1"/>
  <c r="AD285" i="1" s="1"/>
  <c r="AE285" i="1" s="1"/>
  <c r="AC261" i="1"/>
  <c r="AD261" i="1" s="1"/>
  <c r="AE261" i="1"/>
  <c r="AC213" i="1"/>
  <c r="AD213" i="1" s="1"/>
  <c r="AE213" i="1" s="1"/>
  <c r="AC165" i="1"/>
  <c r="AD165" i="1"/>
  <c r="AE165" i="1" s="1"/>
  <c r="AC141" i="1"/>
  <c r="AD141" i="1" s="1"/>
  <c r="AE141" i="1" s="1"/>
  <c r="AC117" i="1"/>
  <c r="AD117" i="1"/>
  <c r="AE117" i="1" s="1"/>
  <c r="AC45" i="1"/>
  <c r="AD45" i="1"/>
  <c r="AE45" i="1" s="1"/>
  <c r="D395" i="1"/>
  <c r="AI396" i="1"/>
  <c r="D28" i="1"/>
  <c r="D391" i="1"/>
  <c r="AI392" i="1"/>
  <c r="D371" i="1"/>
  <c r="AI372" i="1"/>
  <c r="AJ330" i="1"/>
  <c r="D218" i="1"/>
  <c r="E218" i="1" s="1"/>
  <c r="D185" i="1"/>
  <c r="E56" i="1"/>
  <c r="E35" i="1"/>
  <c r="O412" i="1"/>
  <c r="O388" i="1"/>
  <c r="P388" i="1" s="1"/>
  <c r="O340" i="1"/>
  <c r="O324" i="1"/>
  <c r="O316" i="1"/>
  <c r="P316" i="1" s="1"/>
  <c r="O268" i="1"/>
  <c r="P268" i="1" s="1"/>
  <c r="O252" i="1"/>
  <c r="O196" i="1"/>
  <c r="P196" i="1" s="1"/>
  <c r="O180" i="1"/>
  <c r="P132" i="1"/>
  <c r="O108" i="1"/>
  <c r="O100" i="1"/>
  <c r="N412" i="1"/>
  <c r="P412" i="1" s="1"/>
  <c r="N396" i="1"/>
  <c r="N342" i="1"/>
  <c r="N244" i="1"/>
  <c r="O244" i="1" s="1"/>
  <c r="P244" i="1" s="1"/>
  <c r="N222" i="1"/>
  <c r="O222" i="1" s="1"/>
  <c r="P222" i="1" s="1"/>
  <c r="N174" i="1"/>
  <c r="N139" i="1"/>
  <c r="O139" i="1" s="1"/>
  <c r="N124" i="1"/>
  <c r="O124" i="1" s="1"/>
  <c r="N108" i="1"/>
  <c r="N54" i="1"/>
  <c r="O391" i="1"/>
  <c r="O71" i="1"/>
  <c r="W181" i="1"/>
  <c r="W133" i="1"/>
  <c r="W61" i="1"/>
  <c r="W294" i="1"/>
  <c r="W204" i="1"/>
  <c r="AD404" i="1"/>
  <c r="AE404" i="1" s="1"/>
  <c r="AC404" i="1"/>
  <c r="AC308" i="1"/>
  <c r="AD308" i="1" s="1"/>
  <c r="AE308" i="1" s="1"/>
  <c r="D375" i="1"/>
  <c r="AI376" i="1"/>
  <c r="D412" i="1"/>
  <c r="AI413" i="1"/>
  <c r="D401" i="1"/>
  <c r="AI402" i="1"/>
  <c r="D416" i="1"/>
  <c r="AI417" i="1"/>
  <c r="D421" i="1"/>
  <c r="D398" i="1"/>
  <c r="AI399" i="1"/>
  <c r="D385" i="1"/>
  <c r="D378" i="1"/>
  <c r="AI379" i="1"/>
  <c r="D341" i="1"/>
  <c r="E341" i="1" s="1"/>
  <c r="D305" i="1"/>
  <c r="E305" i="1" s="1"/>
  <c r="D293" i="1"/>
  <c r="E293" i="1" s="1"/>
  <c r="D283" i="1"/>
  <c r="D273" i="1"/>
  <c r="D269" i="1"/>
  <c r="D263" i="1"/>
  <c r="D236" i="1"/>
  <c r="D223" i="1"/>
  <c r="D207" i="1"/>
  <c r="P331" i="1"/>
  <c r="P187" i="1"/>
  <c r="N376" i="1"/>
  <c r="O376" i="1" s="1"/>
  <c r="N360" i="1"/>
  <c r="N341" i="1"/>
  <c r="O341" i="1" s="1"/>
  <c r="N325" i="1"/>
  <c r="N221" i="1"/>
  <c r="N208" i="1"/>
  <c r="O208" i="1" s="1"/>
  <c r="N173" i="1"/>
  <c r="N151" i="1"/>
  <c r="N88" i="1"/>
  <c r="O88" i="1" s="1"/>
  <c r="N53" i="1"/>
  <c r="O53" i="1" s="1"/>
  <c r="O70" i="1"/>
  <c r="W407" i="1"/>
  <c r="AC403" i="1"/>
  <c r="AD403" i="1"/>
  <c r="AC259" i="1"/>
  <c r="AD259" i="1"/>
  <c r="AE259" i="1" s="1"/>
  <c r="AC179" i="1"/>
  <c r="AD179" i="1" s="1"/>
  <c r="AE179" i="1" s="1"/>
  <c r="AD115" i="1"/>
  <c r="AE115" i="1" s="1"/>
  <c r="AC115" i="1"/>
  <c r="AC91" i="1"/>
  <c r="AD91" i="1" s="1"/>
  <c r="AE91" i="1" s="1"/>
  <c r="D425" i="1"/>
  <c r="AI426" i="1"/>
  <c r="F413" i="1"/>
  <c r="D389" i="1"/>
  <c r="AI390" i="1"/>
  <c r="E71" i="1"/>
  <c r="E65" i="1"/>
  <c r="O426" i="1"/>
  <c r="P426" i="1" s="1"/>
  <c r="O378" i="1"/>
  <c r="P378" i="1" s="1"/>
  <c r="O330" i="1"/>
  <c r="O306" i="1"/>
  <c r="P306" i="1" s="1"/>
  <c r="O282" i="1"/>
  <c r="P282" i="1" s="1"/>
  <c r="O258" i="1"/>
  <c r="P258" i="1" s="1"/>
  <c r="O210" i="1"/>
  <c r="P210" i="1" s="1"/>
  <c r="O186" i="1"/>
  <c r="P186" i="1" s="1"/>
  <c r="O90" i="1"/>
  <c r="P90" i="1" s="1"/>
  <c r="O42" i="1"/>
  <c r="P42" i="1" s="1"/>
  <c r="N403" i="1"/>
  <c r="N390" i="1"/>
  <c r="N373" i="1"/>
  <c r="O373" i="1" s="1"/>
  <c r="P373" i="1" s="1"/>
  <c r="N355" i="1"/>
  <c r="N340" i="1"/>
  <c r="N324" i="1"/>
  <c r="N270" i="1"/>
  <c r="N172" i="1"/>
  <c r="O172" i="1" s="1"/>
  <c r="N102" i="1"/>
  <c r="N85" i="1"/>
  <c r="O85" i="1" s="1"/>
  <c r="N36" i="1"/>
  <c r="O36" i="1" s="1"/>
  <c r="O223" i="1"/>
  <c r="O131" i="1"/>
  <c r="O49" i="1"/>
  <c r="W276" i="1"/>
  <c r="W201" i="1"/>
  <c r="W152" i="1"/>
  <c r="AC298" i="1"/>
  <c r="AD298" i="1"/>
  <c r="AC250" i="1"/>
  <c r="AD250" i="1"/>
  <c r="AC202" i="1"/>
  <c r="AD202" i="1" s="1"/>
  <c r="AC178" i="1"/>
  <c r="AD178" i="1"/>
  <c r="AC114" i="1"/>
  <c r="AD114" i="1"/>
  <c r="AC58" i="1"/>
  <c r="AD58" i="1"/>
  <c r="AC42" i="1"/>
  <c r="AD42" i="1"/>
  <c r="D369" i="1"/>
  <c r="AI370" i="1"/>
  <c r="D409" i="1"/>
  <c r="AI410" i="1"/>
  <c r="E413" i="1"/>
  <c r="D403" i="1"/>
  <c r="D384" i="1"/>
  <c r="AI385" i="1"/>
  <c r="D376" i="1"/>
  <c r="AI377" i="1"/>
  <c r="E286" i="1"/>
  <c r="D282" i="1"/>
  <c r="D277" i="1"/>
  <c r="D272" i="1"/>
  <c r="D262" i="1"/>
  <c r="D228" i="1"/>
  <c r="D199" i="1"/>
  <c r="D183" i="1"/>
  <c r="D143" i="1"/>
  <c r="O425" i="1"/>
  <c r="P425" i="1" s="1"/>
  <c r="O409" i="1"/>
  <c r="O401" i="1"/>
  <c r="P401" i="1" s="1"/>
  <c r="O377" i="1"/>
  <c r="P377" i="1" s="1"/>
  <c r="O353" i="1"/>
  <c r="O337" i="1"/>
  <c r="O329" i="1"/>
  <c r="P329" i="1" s="1"/>
  <c r="O305" i="1"/>
  <c r="P305" i="1" s="1"/>
  <c r="O281" i="1"/>
  <c r="P281" i="1" s="1"/>
  <c r="O265" i="1"/>
  <c r="O257" i="1"/>
  <c r="P257" i="1" s="1"/>
  <c r="O233" i="1"/>
  <c r="P233" i="1" s="1"/>
  <c r="O209" i="1"/>
  <c r="P209" i="1" s="1"/>
  <c r="O193" i="1"/>
  <c r="O185" i="1"/>
  <c r="P185" i="1" s="1"/>
  <c r="O161" i="1"/>
  <c r="P161" i="1" s="1"/>
  <c r="O145" i="1"/>
  <c r="O121" i="1"/>
  <c r="O113" i="1"/>
  <c r="O89" i="1"/>
  <c r="P73" i="1"/>
  <c r="O65" i="1"/>
  <c r="O41" i="1"/>
  <c r="N424" i="1"/>
  <c r="O424" i="1" s="1"/>
  <c r="P424" i="1" s="1"/>
  <c r="N402" i="1"/>
  <c r="O402" i="1" s="1"/>
  <c r="P402" i="1" s="1"/>
  <c r="N389" i="1"/>
  <c r="N367" i="1"/>
  <c r="N354" i="1"/>
  <c r="N337" i="1"/>
  <c r="N304" i="1"/>
  <c r="N288" i="1"/>
  <c r="O288" i="1" s="1"/>
  <c r="N269" i="1"/>
  <c r="N253" i="1"/>
  <c r="O253" i="1" s="1"/>
  <c r="P253" i="1" s="1"/>
  <c r="N234" i="1"/>
  <c r="N168" i="1"/>
  <c r="O168" i="1" s="1"/>
  <c r="N136" i="1"/>
  <c r="O136" i="1" s="1"/>
  <c r="N114" i="1"/>
  <c r="N101" i="1"/>
  <c r="O101" i="1" s="1"/>
  <c r="N66" i="1"/>
  <c r="O66" i="1" s="1"/>
  <c r="O350" i="1"/>
  <c r="O130" i="1"/>
  <c r="P130" i="1" s="1"/>
  <c r="O35" i="1"/>
  <c r="P35" i="1" s="1"/>
  <c r="W378" i="1"/>
  <c r="W275" i="1"/>
  <c r="W200" i="1"/>
  <c r="W68" i="1"/>
  <c r="AC361" i="1"/>
  <c r="AD361" i="1" s="1"/>
  <c r="AC297" i="1"/>
  <c r="AD297" i="1" s="1"/>
  <c r="AE297" i="1" s="1"/>
  <c r="AC249" i="1"/>
  <c r="AD249" i="1"/>
  <c r="AE249" i="1" s="1"/>
  <c r="AC105" i="1"/>
  <c r="AD105" i="1" s="1"/>
  <c r="AE105" i="1" s="1"/>
  <c r="AC57" i="1"/>
  <c r="I13" i="2"/>
  <c r="N20" i="2"/>
  <c r="N4" i="2"/>
  <c r="C31" i="2"/>
  <c r="D31" i="2" s="1"/>
  <c r="D9" i="2"/>
  <c r="E26" i="2"/>
  <c r="D30" i="2"/>
  <c r="E30" i="2"/>
  <c r="C30" i="2"/>
  <c r="F374" i="3"/>
  <c r="D21" i="2"/>
  <c r="I4" i="2"/>
  <c r="N8" i="2"/>
  <c r="C39" i="2"/>
  <c r="E39" i="2" s="1"/>
  <c r="D39" i="2"/>
  <c r="I8" i="2"/>
  <c r="D44" i="2"/>
  <c r="E44" i="2" s="1"/>
  <c r="D36" i="2"/>
  <c r="E36" i="2" s="1"/>
  <c r="C38" i="2"/>
  <c r="I41" i="2"/>
  <c r="J41" i="2" s="1"/>
  <c r="I33" i="2"/>
  <c r="J33" i="2"/>
  <c r="E380" i="3"/>
  <c r="E252" i="3"/>
  <c r="E124" i="3"/>
  <c r="D13" i="2"/>
  <c r="I12" i="2"/>
  <c r="N12" i="2"/>
  <c r="C37" i="2"/>
  <c r="D37" i="2" s="1"/>
  <c r="C27" i="2"/>
  <c r="I40" i="2"/>
  <c r="J40" i="2"/>
  <c r="I32" i="2"/>
  <c r="J32" i="2" s="1"/>
  <c r="E379" i="3"/>
  <c r="E251" i="3"/>
  <c r="E91" i="3"/>
  <c r="I16" i="2"/>
  <c r="P33" i="2"/>
  <c r="E234" i="3"/>
  <c r="E154" i="3"/>
  <c r="F154" i="3" s="1"/>
  <c r="E66" i="3"/>
  <c r="D3" i="2"/>
  <c r="D5" i="2"/>
  <c r="I20" i="2"/>
  <c r="N16" i="2"/>
  <c r="C41" i="2"/>
  <c r="D41" i="2" s="1"/>
  <c r="E33" i="2"/>
  <c r="C33" i="2"/>
  <c r="D33" i="2" s="1"/>
  <c r="C45" i="2"/>
  <c r="C35" i="2"/>
  <c r="D35" i="2" s="1"/>
  <c r="D43" i="2"/>
  <c r="E43" i="2" s="1"/>
  <c r="J38" i="2"/>
  <c r="D17" i="2"/>
  <c r="C40" i="2"/>
  <c r="C32" i="2"/>
  <c r="E32" i="2" s="1"/>
  <c r="C34" i="2"/>
  <c r="D34" i="2" s="1"/>
  <c r="D42" i="2"/>
  <c r="E42" i="2" s="1"/>
  <c r="I26" i="2"/>
  <c r="J26" i="2" s="1"/>
  <c r="I38" i="2"/>
  <c r="I30" i="2"/>
  <c r="J30" i="2" s="1"/>
  <c r="J42" i="2"/>
  <c r="J34" i="2"/>
  <c r="O42" i="2"/>
  <c r="P42" i="2" s="1"/>
  <c r="O34" i="2"/>
  <c r="P34" i="2" s="1"/>
  <c r="P26" i="2"/>
  <c r="P38" i="2"/>
  <c r="P30" i="2"/>
  <c r="F375" i="3"/>
  <c r="E351" i="3"/>
  <c r="F351" i="3" s="1"/>
  <c r="E287" i="3"/>
  <c r="F287" i="3" s="1"/>
  <c r="E223" i="3"/>
  <c r="F223" i="3" s="1"/>
  <c r="F215" i="3"/>
  <c r="E159" i="3"/>
  <c r="F159" i="3" s="1"/>
  <c r="E95" i="3"/>
  <c r="F95" i="3" s="1"/>
  <c r="E31" i="3"/>
  <c r="F31" i="3" s="1"/>
  <c r="F7" i="3"/>
  <c r="E7" i="3"/>
  <c r="D399" i="3"/>
  <c r="D391" i="3"/>
  <c r="D383" i="3"/>
  <c r="D375" i="3"/>
  <c r="E375" i="3" s="1"/>
  <c r="D367" i="3"/>
  <c r="D359" i="3"/>
  <c r="D351" i="3"/>
  <c r="D343" i="3"/>
  <c r="E343" i="3" s="1"/>
  <c r="F343" i="3" s="1"/>
  <c r="D335" i="3"/>
  <c r="D327" i="3"/>
  <c r="D319" i="3"/>
  <c r="D311" i="3"/>
  <c r="E311" i="3" s="1"/>
  <c r="F311" i="3" s="1"/>
  <c r="D303" i="3"/>
  <c r="D295" i="3"/>
  <c r="D287" i="3"/>
  <c r="D279" i="3"/>
  <c r="E279" i="3" s="1"/>
  <c r="F279" i="3" s="1"/>
  <c r="D271" i="3"/>
  <c r="D263" i="3"/>
  <c r="D255" i="3"/>
  <c r="D247" i="3"/>
  <c r="E247" i="3" s="1"/>
  <c r="F247" i="3" s="1"/>
  <c r="D239" i="3"/>
  <c r="D231" i="3"/>
  <c r="D223" i="3"/>
  <c r="D215" i="3"/>
  <c r="E215" i="3" s="1"/>
  <c r="D207" i="3"/>
  <c r="D199" i="3"/>
  <c r="D191" i="3"/>
  <c r="D183" i="3"/>
  <c r="E183" i="3" s="1"/>
  <c r="F183" i="3" s="1"/>
  <c r="D175" i="3"/>
  <c r="D167" i="3"/>
  <c r="D159" i="3"/>
  <c r="D151" i="3"/>
  <c r="E151" i="3" s="1"/>
  <c r="F151" i="3" s="1"/>
  <c r="D143" i="3"/>
  <c r="D135" i="3"/>
  <c r="D127" i="3"/>
  <c r="D119" i="3"/>
  <c r="E119" i="3" s="1"/>
  <c r="F119" i="3" s="1"/>
  <c r="D111" i="3"/>
  <c r="D103" i="3"/>
  <c r="D95" i="3"/>
  <c r="D87" i="3"/>
  <c r="E87" i="3" s="1"/>
  <c r="F87" i="3" s="1"/>
  <c r="D79" i="3"/>
  <c r="D71" i="3"/>
  <c r="D63" i="3"/>
  <c r="D55" i="3"/>
  <c r="E55" i="3" s="1"/>
  <c r="F55" i="3" s="1"/>
  <c r="D47" i="3"/>
  <c r="D39" i="3"/>
  <c r="D31" i="3"/>
  <c r="D21" i="3"/>
  <c r="E21" i="3" s="1"/>
  <c r="F21" i="3" s="1"/>
  <c r="E370" i="3"/>
  <c r="E242" i="3"/>
  <c r="L396" i="3"/>
  <c r="M396" i="3" s="1"/>
  <c r="K396" i="3"/>
  <c r="K388" i="3"/>
  <c r="L388" i="3" s="1"/>
  <c r="K380" i="3"/>
  <c r="L380" i="3" s="1"/>
  <c r="M380" i="3" s="1"/>
  <c r="O41" i="2"/>
  <c r="P41" i="2" s="1"/>
  <c r="O33" i="2"/>
  <c r="P45" i="2"/>
  <c r="P37" i="2"/>
  <c r="P29" i="2"/>
  <c r="F142" i="3"/>
  <c r="F78" i="3"/>
  <c r="D22" i="3"/>
  <c r="F22" i="3"/>
  <c r="D14" i="3"/>
  <c r="E14" i="3" s="1"/>
  <c r="F14" i="3" s="1"/>
  <c r="D6" i="3"/>
  <c r="D398" i="3"/>
  <c r="E398" i="3" s="1"/>
  <c r="F398" i="3" s="1"/>
  <c r="D390" i="3"/>
  <c r="D382" i="3"/>
  <c r="D374" i="3"/>
  <c r="E374" i="3" s="1"/>
  <c r="D366" i="3"/>
  <c r="E366" i="3" s="1"/>
  <c r="F366" i="3" s="1"/>
  <c r="D358" i="3"/>
  <c r="E358" i="3" s="1"/>
  <c r="D350" i="3"/>
  <c r="E350" i="3" s="1"/>
  <c r="F350" i="3" s="1"/>
  <c r="D342" i="3"/>
  <c r="D334" i="3"/>
  <c r="E334" i="3" s="1"/>
  <c r="F334" i="3" s="1"/>
  <c r="D326" i="3"/>
  <c r="E326" i="3" s="1"/>
  <c r="D318" i="3"/>
  <c r="D310" i="3"/>
  <c r="E310" i="3" s="1"/>
  <c r="D302" i="3"/>
  <c r="E302" i="3" s="1"/>
  <c r="F302" i="3" s="1"/>
  <c r="D294" i="3"/>
  <c r="D286" i="3"/>
  <c r="E286" i="3" s="1"/>
  <c r="D278" i="3"/>
  <c r="F278" i="3" s="1"/>
  <c r="D270" i="3"/>
  <c r="E270" i="3" s="1"/>
  <c r="F270" i="3" s="1"/>
  <c r="D262" i="3"/>
  <c r="D254" i="3"/>
  <c r="D246" i="3"/>
  <c r="E246" i="3" s="1"/>
  <c r="D238" i="3"/>
  <c r="E238" i="3" s="1"/>
  <c r="F238" i="3" s="1"/>
  <c r="D230" i="3"/>
  <c r="E230" i="3" s="1"/>
  <c r="D222" i="3"/>
  <c r="E222" i="3" s="1"/>
  <c r="F222" i="3" s="1"/>
  <c r="D214" i="3"/>
  <c r="F214" i="3" s="1"/>
  <c r="D206" i="3"/>
  <c r="E206" i="3" s="1"/>
  <c r="F206" i="3" s="1"/>
  <c r="D198" i="3"/>
  <c r="E198" i="3" s="1"/>
  <c r="D190" i="3"/>
  <c r="F190" i="3" s="1"/>
  <c r="D182" i="3"/>
  <c r="E182" i="3" s="1"/>
  <c r="D174" i="3"/>
  <c r="D166" i="3"/>
  <c r="E166" i="3" s="1"/>
  <c r="D158" i="3"/>
  <c r="D150" i="3"/>
  <c r="D142" i="3"/>
  <c r="D134" i="3"/>
  <c r="D126" i="3"/>
  <c r="D118" i="3"/>
  <c r="D110" i="3"/>
  <c r="D102" i="3"/>
  <c r="E102" i="3" s="1"/>
  <c r="D94" i="3"/>
  <c r="D86" i="3"/>
  <c r="D78" i="3"/>
  <c r="D70" i="3"/>
  <c r="D62" i="3"/>
  <c r="F62" i="3" s="1"/>
  <c r="D54" i="3"/>
  <c r="D46" i="3"/>
  <c r="D38" i="3"/>
  <c r="D30" i="3"/>
  <c r="D10" i="3"/>
  <c r="E10" i="3" s="1"/>
  <c r="F10" i="3" s="1"/>
  <c r="E389" i="3"/>
  <c r="E357" i="3"/>
  <c r="E325" i="3"/>
  <c r="E293" i="3"/>
  <c r="E261" i="3"/>
  <c r="E229" i="3"/>
  <c r="E197" i="3"/>
  <c r="E176" i="3"/>
  <c r="E165" i="3"/>
  <c r="F165" i="3" s="1"/>
  <c r="E144" i="3"/>
  <c r="E133" i="3"/>
  <c r="F133" i="3" s="1"/>
  <c r="E112" i="3"/>
  <c r="E101" i="3"/>
  <c r="F101" i="3" s="1"/>
  <c r="E80" i="3"/>
  <c r="E69" i="3"/>
  <c r="F69" i="3" s="1"/>
  <c r="E48" i="3"/>
  <c r="E37" i="3"/>
  <c r="F37" i="3" s="1"/>
  <c r="F365" i="3"/>
  <c r="F32" i="3"/>
  <c r="O40" i="2"/>
  <c r="P40" i="2" s="1"/>
  <c r="O32" i="2"/>
  <c r="P32" i="2" s="1"/>
  <c r="P44" i="2"/>
  <c r="P36" i="2"/>
  <c r="P28" i="2"/>
  <c r="D397" i="3"/>
  <c r="D389" i="3"/>
  <c r="F389" i="3" s="1"/>
  <c r="D381" i="3"/>
  <c r="E381" i="3" s="1"/>
  <c r="F381" i="3" s="1"/>
  <c r="D373" i="3"/>
  <c r="D365" i="3"/>
  <c r="E365" i="3" s="1"/>
  <c r="D357" i="3"/>
  <c r="D349" i="3"/>
  <c r="D341" i="3"/>
  <c r="F341" i="3" s="1"/>
  <c r="D333" i="3"/>
  <c r="D325" i="3"/>
  <c r="F325" i="3" s="1"/>
  <c r="D317" i="3"/>
  <c r="E317" i="3" s="1"/>
  <c r="D309" i="3"/>
  <c r="F309" i="3" s="1"/>
  <c r="D301" i="3"/>
  <c r="E301" i="3" s="1"/>
  <c r="D293" i="3"/>
  <c r="F293" i="3" s="1"/>
  <c r="D285" i="3"/>
  <c r="D277" i="3"/>
  <c r="F277" i="3" s="1"/>
  <c r="D269" i="3"/>
  <c r="D261" i="3"/>
  <c r="F261" i="3" s="1"/>
  <c r="D253" i="3"/>
  <c r="E253" i="3" s="1"/>
  <c r="F253" i="3" s="1"/>
  <c r="D245" i="3"/>
  <c r="F245" i="3" s="1"/>
  <c r="D237" i="3"/>
  <c r="E237" i="3" s="1"/>
  <c r="F237" i="3" s="1"/>
  <c r="D229" i="3"/>
  <c r="F229" i="3" s="1"/>
  <c r="D221" i="3"/>
  <c r="D213" i="3"/>
  <c r="F213" i="3" s="1"/>
  <c r="D205" i="3"/>
  <c r="D197" i="3"/>
  <c r="F197" i="3" s="1"/>
  <c r="D189" i="3"/>
  <c r="D181" i="3"/>
  <c r="E181" i="3" s="1"/>
  <c r="F181" i="3" s="1"/>
  <c r="D173" i="3"/>
  <c r="E173" i="3" s="1"/>
  <c r="D157" i="3"/>
  <c r="E157" i="3" s="1"/>
  <c r="F157" i="3" s="1"/>
  <c r="D149" i="3"/>
  <c r="E149" i="3" s="1"/>
  <c r="F149" i="3" s="1"/>
  <c r="D141" i="3"/>
  <c r="F141" i="3" s="1"/>
  <c r="D125" i="3"/>
  <c r="D117" i="3"/>
  <c r="E117" i="3" s="1"/>
  <c r="F117" i="3" s="1"/>
  <c r="D109" i="3"/>
  <c r="F109" i="3" s="1"/>
  <c r="D93" i="3"/>
  <c r="E93" i="3" s="1"/>
  <c r="D85" i="3"/>
  <c r="E85" i="3" s="1"/>
  <c r="F85" i="3" s="1"/>
  <c r="D77" i="3"/>
  <c r="F77" i="3" s="1"/>
  <c r="D61" i="3"/>
  <c r="E61" i="3" s="1"/>
  <c r="F61" i="3" s="1"/>
  <c r="D53" i="3"/>
  <c r="D45" i="3"/>
  <c r="E45" i="3" s="1"/>
  <c r="D29" i="3"/>
  <c r="E29" i="3" s="1"/>
  <c r="F29" i="3" s="1"/>
  <c r="E378" i="3"/>
  <c r="E346" i="3"/>
  <c r="E314" i="3"/>
  <c r="E282" i="3"/>
  <c r="E250" i="3"/>
  <c r="E218" i="3"/>
  <c r="E174" i="3"/>
  <c r="E142" i="3"/>
  <c r="E110" i="3"/>
  <c r="F110" i="3" s="1"/>
  <c r="E78" i="3"/>
  <c r="E46" i="3"/>
  <c r="F46" i="3" s="1"/>
  <c r="F378" i="3"/>
  <c r="F346" i="3"/>
  <c r="F314" i="3"/>
  <c r="F282" i="3"/>
  <c r="F250" i="3"/>
  <c r="F218" i="3"/>
  <c r="I43" i="2"/>
  <c r="J43" i="2" s="1"/>
  <c r="I35" i="2"/>
  <c r="J35" i="2" s="1"/>
  <c r="I27" i="2"/>
  <c r="J27" i="2" s="1"/>
  <c r="J39" i="2"/>
  <c r="J31" i="2"/>
  <c r="O39" i="2"/>
  <c r="P39" i="2" s="1"/>
  <c r="O31" i="2"/>
  <c r="P31" i="2" s="1"/>
  <c r="P43" i="2"/>
  <c r="P35" i="2"/>
  <c r="P27" i="2"/>
  <c r="F260" i="3"/>
  <c r="E20" i="3"/>
  <c r="F20" i="3" s="1"/>
  <c r="D396" i="3"/>
  <c r="D388" i="3"/>
  <c r="E388" i="3" s="1"/>
  <c r="F388" i="3" s="1"/>
  <c r="D380" i="3"/>
  <c r="F380" i="3" s="1"/>
  <c r="D372" i="3"/>
  <c r="D364" i="3"/>
  <c r="F364" i="3" s="1"/>
  <c r="D356" i="3"/>
  <c r="D348" i="3"/>
  <c r="E348" i="3" s="1"/>
  <c r="D340" i="3"/>
  <c r="D332" i="3"/>
  <c r="E332" i="3" s="1"/>
  <c r="F332" i="3" s="1"/>
  <c r="D324" i="3"/>
  <c r="E324" i="3" s="1"/>
  <c r="F324" i="3" s="1"/>
  <c r="D316" i="3"/>
  <c r="D308" i="3"/>
  <c r="F308" i="3" s="1"/>
  <c r="D300" i="3"/>
  <c r="F300" i="3" s="1"/>
  <c r="D292" i="3"/>
  <c r="D284" i="3"/>
  <c r="D276" i="3"/>
  <c r="D268" i="3"/>
  <c r="D260" i="3"/>
  <c r="E260" i="3" s="1"/>
  <c r="D252" i="3"/>
  <c r="F252" i="3" s="1"/>
  <c r="D244" i="3"/>
  <c r="D236" i="3"/>
  <c r="F236" i="3" s="1"/>
  <c r="D228" i="3"/>
  <c r="D220" i="3"/>
  <c r="E220" i="3" s="1"/>
  <c r="D212" i="3"/>
  <c r="D204" i="3"/>
  <c r="E204" i="3" s="1"/>
  <c r="F204" i="3" s="1"/>
  <c r="D196" i="3"/>
  <c r="E196" i="3" s="1"/>
  <c r="F196" i="3" s="1"/>
  <c r="D188" i="3"/>
  <c r="D180" i="3"/>
  <c r="D172" i="3"/>
  <c r="F172" i="3" s="1"/>
  <c r="D164" i="3"/>
  <c r="D156" i="3"/>
  <c r="D148" i="3"/>
  <c r="D140" i="3"/>
  <c r="D132" i="3"/>
  <c r="E132" i="3" s="1"/>
  <c r="F132" i="3" s="1"/>
  <c r="D124" i="3"/>
  <c r="F124" i="3" s="1"/>
  <c r="D116" i="3"/>
  <c r="D108" i="3"/>
  <c r="F108" i="3" s="1"/>
  <c r="D100" i="3"/>
  <c r="D92" i="3"/>
  <c r="E92" i="3" s="1"/>
  <c r="D84" i="3"/>
  <c r="D76" i="3"/>
  <c r="D68" i="3"/>
  <c r="E68" i="3" s="1"/>
  <c r="F68" i="3" s="1"/>
  <c r="D60" i="3"/>
  <c r="D52" i="3"/>
  <c r="D44" i="3"/>
  <c r="F44" i="3" s="1"/>
  <c r="D36" i="3"/>
  <c r="D28" i="3"/>
  <c r="E376" i="3"/>
  <c r="E344" i="3"/>
  <c r="E312" i="3"/>
  <c r="E280" i="3"/>
  <c r="E248" i="3"/>
  <c r="E216" i="3"/>
  <c r="F216" i="3" s="1"/>
  <c r="E184" i="3"/>
  <c r="F184" i="3" s="1"/>
  <c r="E152" i="3"/>
  <c r="F152" i="3" s="1"/>
  <c r="E141" i="3"/>
  <c r="E109" i="3"/>
  <c r="E77" i="3"/>
  <c r="F376" i="3"/>
  <c r="F344" i="3"/>
  <c r="F312" i="3"/>
  <c r="F280" i="3"/>
  <c r="F248" i="3"/>
  <c r="F120" i="3"/>
  <c r="F88" i="3"/>
  <c r="F56" i="3"/>
  <c r="F24" i="3"/>
  <c r="F323" i="3"/>
  <c r="F259" i="3"/>
  <c r="F131" i="3"/>
  <c r="F67" i="3"/>
  <c r="E19" i="3"/>
  <c r="F19" i="3" s="1"/>
  <c r="F11" i="3"/>
  <c r="E11" i="3"/>
  <c r="D403" i="3"/>
  <c r="D395" i="3"/>
  <c r="D387" i="3"/>
  <c r="E387" i="3" s="1"/>
  <c r="F387" i="3" s="1"/>
  <c r="D379" i="3"/>
  <c r="F379" i="3" s="1"/>
  <c r="D371" i="3"/>
  <c r="D363" i="3"/>
  <c r="E363" i="3" s="1"/>
  <c r="D355" i="3"/>
  <c r="D347" i="3"/>
  <c r="E347" i="3" s="1"/>
  <c r="D339" i="3"/>
  <c r="D331" i="3"/>
  <c r="D323" i="3"/>
  <c r="E323" i="3" s="1"/>
  <c r="D315" i="3"/>
  <c r="D307" i="3"/>
  <c r="F307" i="3" s="1"/>
  <c r="D299" i="3"/>
  <c r="F299" i="3" s="1"/>
  <c r="D291" i="3"/>
  <c r="D283" i="3"/>
  <c r="D275" i="3"/>
  <c r="D267" i="3"/>
  <c r="D259" i="3"/>
  <c r="E259" i="3" s="1"/>
  <c r="D251" i="3"/>
  <c r="F251" i="3" s="1"/>
  <c r="D243" i="3"/>
  <c r="D235" i="3"/>
  <c r="D227" i="3"/>
  <c r="D219" i="3"/>
  <c r="E219" i="3" s="1"/>
  <c r="D211" i="3"/>
  <c r="D203" i="3"/>
  <c r="D195" i="3"/>
  <c r="E195" i="3" s="1"/>
  <c r="F195" i="3" s="1"/>
  <c r="D187" i="3"/>
  <c r="D179" i="3"/>
  <c r="F179" i="3" s="1"/>
  <c r="D171" i="3"/>
  <c r="F171" i="3" s="1"/>
  <c r="D163" i="3"/>
  <c r="D155" i="3"/>
  <c r="D147" i="3"/>
  <c r="D139" i="3"/>
  <c r="D131" i="3"/>
  <c r="E131" i="3" s="1"/>
  <c r="D123" i="3"/>
  <c r="D115" i="3"/>
  <c r="F115" i="3" s="1"/>
  <c r="D107" i="3"/>
  <c r="F107" i="3" s="1"/>
  <c r="D99" i="3"/>
  <c r="D91" i="3"/>
  <c r="F91" i="3" s="1"/>
  <c r="D83" i="3"/>
  <c r="D75" i="3"/>
  <c r="D67" i="3"/>
  <c r="E67" i="3" s="1"/>
  <c r="D59" i="3"/>
  <c r="E59" i="3" s="1"/>
  <c r="D51" i="3"/>
  <c r="F51" i="3" s="1"/>
  <c r="D43" i="3"/>
  <c r="F43" i="3" s="1"/>
  <c r="D35" i="3"/>
  <c r="D27" i="3"/>
  <c r="E27" i="3" s="1"/>
  <c r="D5" i="3"/>
  <c r="E5" i="3" s="1"/>
  <c r="E396" i="3"/>
  <c r="F396" i="3" s="1"/>
  <c r="E364" i="3"/>
  <c r="E342" i="3"/>
  <c r="E300" i="3"/>
  <c r="E278" i="3"/>
  <c r="E268" i="3"/>
  <c r="F268" i="3" s="1"/>
  <c r="E236" i="3"/>
  <c r="E214" i="3"/>
  <c r="E172" i="3"/>
  <c r="E150" i="3"/>
  <c r="F150" i="3" s="1"/>
  <c r="E140" i="3"/>
  <c r="F140" i="3" s="1"/>
  <c r="E108" i="3"/>
  <c r="E86" i="3"/>
  <c r="F86" i="3" s="1"/>
  <c r="E76" i="3"/>
  <c r="F76" i="3" s="1"/>
  <c r="E44" i="3"/>
  <c r="E22" i="3"/>
  <c r="E6" i="3"/>
  <c r="F176" i="3"/>
  <c r="F146" i="3"/>
  <c r="F82" i="3"/>
  <c r="F18" i="3"/>
  <c r="D402" i="3"/>
  <c r="E402" i="3" s="1"/>
  <c r="F402" i="3" s="1"/>
  <c r="D394" i="3"/>
  <c r="E394" i="3" s="1"/>
  <c r="D386" i="3"/>
  <c r="D370" i="3"/>
  <c r="F370" i="3" s="1"/>
  <c r="D362" i="3"/>
  <c r="E362" i="3" s="1"/>
  <c r="D354" i="3"/>
  <c r="D338" i="3"/>
  <c r="D330" i="3"/>
  <c r="D322" i="3"/>
  <c r="E322" i="3" s="1"/>
  <c r="F322" i="3" s="1"/>
  <c r="D306" i="3"/>
  <c r="D298" i="3"/>
  <c r="E298" i="3" s="1"/>
  <c r="D290" i="3"/>
  <c r="D274" i="3"/>
  <c r="D266" i="3"/>
  <c r="E266" i="3" s="1"/>
  <c r="D258" i="3"/>
  <c r="D242" i="3"/>
  <c r="F242" i="3" s="1"/>
  <c r="D234" i="3"/>
  <c r="F234" i="3" s="1"/>
  <c r="D226" i="3"/>
  <c r="D210" i="3"/>
  <c r="D202" i="3"/>
  <c r="D194" i="3"/>
  <c r="D186" i="3"/>
  <c r="D178" i="3"/>
  <c r="D170" i="3"/>
  <c r="D162" i="3"/>
  <c r="E162" i="3" s="1"/>
  <c r="F162" i="3" s="1"/>
  <c r="D154" i="3"/>
  <c r="D146" i="3"/>
  <c r="E146" i="3" s="1"/>
  <c r="D138" i="3"/>
  <c r="D130" i="3"/>
  <c r="E130" i="3" s="1"/>
  <c r="D122" i="3"/>
  <c r="E122" i="3" s="1"/>
  <c r="D114" i="3"/>
  <c r="D106" i="3"/>
  <c r="F106" i="3" s="1"/>
  <c r="D98" i="3"/>
  <c r="E98" i="3" s="1"/>
  <c r="F98" i="3" s="1"/>
  <c r="D90" i="3"/>
  <c r="E90" i="3" s="1"/>
  <c r="F90" i="3" s="1"/>
  <c r="D82" i="3"/>
  <c r="E82" i="3" s="1"/>
  <c r="D74" i="3"/>
  <c r="D66" i="3"/>
  <c r="F66" i="3" s="1"/>
  <c r="D58" i="3"/>
  <c r="E58" i="3" s="1"/>
  <c r="D50" i="3"/>
  <c r="D42" i="3"/>
  <c r="D34" i="3"/>
  <c r="E34" i="3" s="1"/>
  <c r="F34" i="3" s="1"/>
  <c r="D26" i="3"/>
  <c r="E26" i="3" s="1"/>
  <c r="F26" i="3" s="1"/>
  <c r="D15" i="3"/>
  <c r="D4" i="3"/>
  <c r="E395" i="3"/>
  <c r="F395" i="3" s="1"/>
  <c r="E384" i="3"/>
  <c r="E373" i="3"/>
  <c r="E341" i="3"/>
  <c r="E331" i="3"/>
  <c r="F331" i="3" s="1"/>
  <c r="E309" i="3"/>
  <c r="E299" i="3"/>
  <c r="E277" i="3"/>
  <c r="E267" i="3"/>
  <c r="F267" i="3" s="1"/>
  <c r="E245" i="3"/>
  <c r="E213" i="3"/>
  <c r="E203" i="3"/>
  <c r="F203" i="3" s="1"/>
  <c r="E192" i="3"/>
  <c r="E171" i="3"/>
  <c r="E160" i="3"/>
  <c r="F160" i="3" s="1"/>
  <c r="E139" i="3"/>
  <c r="F139" i="3" s="1"/>
  <c r="E128" i="3"/>
  <c r="F128" i="3" s="1"/>
  <c r="E107" i="3"/>
  <c r="E96" i="3"/>
  <c r="F96" i="3" s="1"/>
  <c r="E75" i="3"/>
  <c r="F75" i="3" s="1"/>
  <c r="E64" i="3"/>
  <c r="F64" i="3" s="1"/>
  <c r="E43" i="3"/>
  <c r="E32" i="3"/>
  <c r="F144" i="3"/>
  <c r="F112" i="3"/>
  <c r="F80" i="3"/>
  <c r="F48" i="3"/>
  <c r="K399" i="3"/>
  <c r="L399" i="3" s="1"/>
  <c r="M399" i="3" s="1"/>
  <c r="L391" i="3"/>
  <c r="M391" i="3" s="1"/>
  <c r="K391" i="3"/>
  <c r="K383" i="3"/>
  <c r="L383" i="3" s="1"/>
  <c r="M383" i="3" s="1"/>
  <c r="K375" i="3"/>
  <c r="L375" i="3" s="1"/>
  <c r="M375" i="3" s="1"/>
  <c r="K367" i="3"/>
  <c r="L367" i="3" s="1"/>
  <c r="M367" i="3" s="1"/>
  <c r="K359" i="3"/>
  <c r="L359" i="3" s="1"/>
  <c r="M359" i="3" s="1"/>
  <c r="K351" i="3"/>
  <c r="L343" i="3"/>
  <c r="M343" i="3" s="1"/>
  <c r="K343" i="3"/>
  <c r="L335" i="3"/>
  <c r="M335" i="3" s="1"/>
  <c r="K335" i="3"/>
  <c r="K327" i="3"/>
  <c r="K319" i="3"/>
  <c r="L319" i="3" s="1"/>
  <c r="M319" i="3" s="1"/>
  <c r="K311" i="3"/>
  <c r="L311" i="3" s="1"/>
  <c r="M311" i="3" s="1"/>
  <c r="K303" i="3"/>
  <c r="L303" i="3" s="1"/>
  <c r="L295" i="3"/>
  <c r="M295" i="3" s="1"/>
  <c r="K295" i="3"/>
  <c r="L287" i="3"/>
  <c r="M287" i="3" s="1"/>
  <c r="K287" i="3"/>
  <c r="K279" i="3"/>
  <c r="K271" i="3"/>
  <c r="L271" i="3" s="1"/>
  <c r="M271" i="3" s="1"/>
  <c r="K263" i="3"/>
  <c r="L263" i="3" s="1"/>
  <c r="M263" i="3" s="1"/>
  <c r="E401" i="3"/>
  <c r="E369" i="3"/>
  <c r="E361" i="3"/>
  <c r="E337" i="3"/>
  <c r="E305" i="3"/>
  <c r="E273" i="3"/>
  <c r="E241" i="3"/>
  <c r="E209" i="3"/>
  <c r="E177" i="3"/>
  <c r="E145" i="3"/>
  <c r="E113" i="3"/>
  <c r="E105" i="3"/>
  <c r="E81" i="3"/>
  <c r="E49" i="3"/>
  <c r="E17" i="3"/>
  <c r="F17" i="3" s="1"/>
  <c r="F9" i="3"/>
  <c r="E9" i="3"/>
  <c r="D401" i="3"/>
  <c r="F401" i="3" s="1"/>
  <c r="D393" i="3"/>
  <c r="D385" i="3"/>
  <c r="D377" i="3"/>
  <c r="D369" i="3"/>
  <c r="F369" i="3" s="1"/>
  <c r="D361" i="3"/>
  <c r="F361" i="3" s="1"/>
  <c r="D353" i="3"/>
  <c r="D345" i="3"/>
  <c r="D337" i="3"/>
  <c r="F337" i="3" s="1"/>
  <c r="D329" i="3"/>
  <c r="D321" i="3"/>
  <c r="D313" i="3"/>
  <c r="D305" i="3"/>
  <c r="F305" i="3" s="1"/>
  <c r="D297" i="3"/>
  <c r="D289" i="3"/>
  <c r="D281" i="3"/>
  <c r="D273" i="3"/>
  <c r="D265" i="3"/>
  <c r="E265" i="3" s="1"/>
  <c r="F265" i="3" s="1"/>
  <c r="D257" i="3"/>
  <c r="D249" i="3"/>
  <c r="D241" i="3"/>
  <c r="D233" i="3"/>
  <c r="D225" i="3"/>
  <c r="D217" i="3"/>
  <c r="D209" i="3"/>
  <c r="F209" i="3" s="1"/>
  <c r="D201" i="3"/>
  <c r="D193" i="3"/>
  <c r="D185" i="3"/>
  <c r="D177" i="3"/>
  <c r="D169" i="3"/>
  <c r="D161" i="3"/>
  <c r="D153" i="3"/>
  <c r="D145" i="3"/>
  <c r="F145" i="3" s="1"/>
  <c r="D137" i="3"/>
  <c r="D129" i="3"/>
  <c r="D121" i="3"/>
  <c r="D113" i="3"/>
  <c r="F113" i="3" s="1"/>
  <c r="D105" i="3"/>
  <c r="F105" i="3" s="1"/>
  <c r="D97" i="3"/>
  <c r="D89" i="3"/>
  <c r="D81" i="3"/>
  <c r="F81" i="3" s="1"/>
  <c r="D73" i="3"/>
  <c r="D65" i="3"/>
  <c r="D57" i="3"/>
  <c r="D49" i="3"/>
  <c r="F49" i="3" s="1"/>
  <c r="D41" i="3"/>
  <c r="D33" i="3"/>
  <c r="D25" i="3"/>
  <c r="D13" i="3"/>
  <c r="E4" i="3"/>
  <c r="E372" i="3"/>
  <c r="E340" i="3"/>
  <c r="F340" i="3" s="1"/>
  <c r="E308" i="3"/>
  <c r="E276" i="3"/>
  <c r="F276" i="3" s="1"/>
  <c r="E244" i="3"/>
  <c r="E212" i="3"/>
  <c r="F212" i="3" s="1"/>
  <c r="E190" i="3"/>
  <c r="E180" i="3"/>
  <c r="E170" i="3"/>
  <c r="E158" i="3"/>
  <c r="F158" i="3" s="1"/>
  <c r="E148" i="3"/>
  <c r="F148" i="3" s="1"/>
  <c r="E138" i="3"/>
  <c r="E126" i="3"/>
  <c r="E116" i="3"/>
  <c r="E106" i="3"/>
  <c r="E94" i="3"/>
  <c r="F94" i="3" s="1"/>
  <c r="E84" i="3"/>
  <c r="F84" i="3" s="1"/>
  <c r="E74" i="3"/>
  <c r="E62" i="3"/>
  <c r="E52" i="3"/>
  <c r="E42" i="3"/>
  <c r="E30" i="3"/>
  <c r="F30" i="3" s="1"/>
  <c r="E18" i="3"/>
  <c r="F192" i="3"/>
  <c r="D400" i="3"/>
  <c r="D392" i="3"/>
  <c r="D384" i="3"/>
  <c r="F384" i="3" s="1"/>
  <c r="D368" i="3"/>
  <c r="D360" i="3"/>
  <c r="D352" i="3"/>
  <c r="D336" i="3"/>
  <c r="E336" i="3" s="1"/>
  <c r="D328" i="3"/>
  <c r="D320" i="3"/>
  <c r="D304" i="3"/>
  <c r="E304" i="3" s="1"/>
  <c r="D296" i="3"/>
  <c r="E296" i="3" s="1"/>
  <c r="D288" i="3"/>
  <c r="D272" i="3"/>
  <c r="D264" i="3"/>
  <c r="D256" i="3"/>
  <c r="E256" i="3" s="1"/>
  <c r="D240" i="3"/>
  <c r="D232" i="3"/>
  <c r="D224" i="3"/>
  <c r="E224" i="3" s="1"/>
  <c r="D208" i="3"/>
  <c r="D200" i="3"/>
  <c r="D168" i="3"/>
  <c r="D136" i="3"/>
  <c r="D104" i="3"/>
  <c r="F104" i="3" s="1"/>
  <c r="D72" i="3"/>
  <c r="D40" i="3"/>
  <c r="E40" i="3" s="1"/>
  <c r="D23" i="3"/>
  <c r="E23" i="3" s="1"/>
  <c r="D12" i="3"/>
  <c r="E12" i="3" s="1"/>
  <c r="F12" i="3" s="1"/>
  <c r="E403" i="3"/>
  <c r="F403" i="3" s="1"/>
  <c r="E371" i="3"/>
  <c r="E339" i="3"/>
  <c r="F339" i="3" s="1"/>
  <c r="E307" i="3"/>
  <c r="E275" i="3"/>
  <c r="F275" i="3" s="1"/>
  <c r="E243" i="3"/>
  <c r="E211" i="3"/>
  <c r="F211" i="3" s="1"/>
  <c r="E179" i="3"/>
  <c r="E168" i="3"/>
  <c r="E147" i="3"/>
  <c r="F147" i="3" s="1"/>
  <c r="E136" i="3"/>
  <c r="E115" i="3"/>
  <c r="E104" i="3"/>
  <c r="E83" i="3"/>
  <c r="F83" i="3" s="1"/>
  <c r="E72" i="3"/>
  <c r="E51" i="3"/>
  <c r="E16" i="3"/>
  <c r="F16" i="3" s="1"/>
  <c r="F8" i="3"/>
  <c r="L397" i="3"/>
  <c r="L293" i="3"/>
  <c r="K229" i="3"/>
  <c r="L229" i="3" s="1"/>
  <c r="M229" i="3"/>
  <c r="K221" i="3"/>
  <c r="L221" i="3" s="1"/>
  <c r="K213" i="3"/>
  <c r="L213" i="3"/>
  <c r="M213" i="3" s="1"/>
  <c r="K205" i="3"/>
  <c r="L205" i="3"/>
  <c r="K197" i="3"/>
  <c r="L197" i="3"/>
  <c r="K189" i="3"/>
  <c r="L189" i="3" s="1"/>
  <c r="M189" i="3" s="1"/>
  <c r="K181" i="3"/>
  <c r="L181" i="3"/>
  <c r="K173" i="3"/>
  <c r="L173" i="3" s="1"/>
  <c r="K165" i="3"/>
  <c r="L165" i="3"/>
  <c r="M165" i="3" s="1"/>
  <c r="M157" i="3"/>
  <c r="K157" i="3"/>
  <c r="L157" i="3"/>
  <c r="K149" i="3"/>
  <c r="L149" i="3"/>
  <c r="K385" i="3"/>
  <c r="K289" i="3"/>
  <c r="K241" i="3"/>
  <c r="K233" i="3"/>
  <c r="M293" i="3"/>
  <c r="L324" i="3"/>
  <c r="M324" i="3" s="1"/>
  <c r="M284" i="3"/>
  <c r="L260" i="3"/>
  <c r="L228" i="3"/>
  <c r="M228" i="3" s="1"/>
  <c r="K220" i="3"/>
  <c r="L220" i="3" s="1"/>
  <c r="L212" i="3"/>
  <c r="M212" i="3"/>
  <c r="K212" i="3"/>
  <c r="K204" i="3"/>
  <c r="L204" i="3" s="1"/>
  <c r="M204" i="3" s="1"/>
  <c r="K196" i="3"/>
  <c r="L196" i="3" s="1"/>
  <c r="L188" i="3"/>
  <c r="M188" i="3"/>
  <c r="K188" i="3"/>
  <c r="K180" i="3"/>
  <c r="L180" i="3" s="1"/>
  <c r="M180" i="3" s="1"/>
  <c r="K172" i="3"/>
  <c r="L164" i="3"/>
  <c r="K164" i="3"/>
  <c r="K156" i="3"/>
  <c r="L156" i="3" s="1"/>
  <c r="M156" i="3" s="1"/>
  <c r="L148" i="3"/>
  <c r="M148" i="3" s="1"/>
  <c r="K148" i="3"/>
  <c r="M260" i="3"/>
  <c r="M181" i="3"/>
  <c r="L403" i="3"/>
  <c r="M403" i="3" s="1"/>
  <c r="L395" i="3"/>
  <c r="M395" i="3" s="1"/>
  <c r="M387" i="3"/>
  <c r="L387" i="3"/>
  <c r="L379" i="3"/>
  <c r="M379" i="3" s="1"/>
  <c r="L371" i="3"/>
  <c r="M371" i="3" s="1"/>
  <c r="L363" i="3"/>
  <c r="M363" i="3" s="1"/>
  <c r="L355" i="3"/>
  <c r="M355" i="3" s="1"/>
  <c r="L347" i="3"/>
  <c r="M347" i="3" s="1"/>
  <c r="M339" i="3"/>
  <c r="L339" i="3"/>
  <c r="L331" i="3"/>
  <c r="M331" i="3" s="1"/>
  <c r="L323" i="3"/>
  <c r="M323" i="3" s="1"/>
  <c r="L315" i="3"/>
  <c r="M315" i="3" s="1"/>
  <c r="L307" i="3"/>
  <c r="M307" i="3" s="1"/>
  <c r="L299" i="3"/>
  <c r="M299" i="3" s="1"/>
  <c r="L291" i="3"/>
  <c r="M291" i="3" s="1"/>
  <c r="L283" i="3"/>
  <c r="M283" i="3" s="1"/>
  <c r="L275" i="3"/>
  <c r="M275" i="3" s="1"/>
  <c r="L267" i="3"/>
  <c r="M267" i="3" s="1"/>
  <c r="L259" i="3"/>
  <c r="M259" i="3" s="1"/>
  <c r="L251" i="3"/>
  <c r="M251" i="3" s="1"/>
  <c r="L243" i="3"/>
  <c r="L235" i="3"/>
  <c r="M235" i="3" s="1"/>
  <c r="L219" i="3"/>
  <c r="L211" i="3"/>
  <c r="M211" i="3" s="1"/>
  <c r="L203" i="3"/>
  <c r="M203" i="3" s="1"/>
  <c r="L187" i="3"/>
  <c r="M187" i="3" s="1"/>
  <c r="L155" i="3"/>
  <c r="M155" i="3" s="1"/>
  <c r="L147" i="3"/>
  <c r="K171" i="3"/>
  <c r="L171" i="3" s="1"/>
  <c r="L226" i="3"/>
  <c r="M226" i="3" s="1"/>
  <c r="L210" i="3"/>
  <c r="M210" i="3" s="1"/>
  <c r="L186" i="3"/>
  <c r="L178" i="3"/>
  <c r="M178" i="3" s="1"/>
  <c r="L170" i="3"/>
  <c r="L162" i="3"/>
  <c r="M162" i="3" s="1"/>
  <c r="L146" i="3"/>
  <c r="M146" i="3"/>
  <c r="K398" i="3"/>
  <c r="M398" i="3" s="1"/>
  <c r="K374" i="3"/>
  <c r="M374" i="3" s="1"/>
  <c r="K342" i="3"/>
  <c r="K254" i="3"/>
  <c r="K246" i="3"/>
  <c r="M246" i="3" s="1"/>
  <c r="K230" i="3"/>
  <c r="K219" i="3"/>
  <c r="K195" i="3"/>
  <c r="L195" i="3" s="1"/>
  <c r="K170" i="3"/>
  <c r="M170" i="3" s="1"/>
  <c r="M173" i="3"/>
  <c r="M147" i="3"/>
  <c r="M401" i="3"/>
  <c r="L401" i="3"/>
  <c r="L393" i="3"/>
  <c r="M393" i="3" s="1"/>
  <c r="L385" i="3"/>
  <c r="L377" i="3"/>
  <c r="M377" i="3" s="1"/>
  <c r="L369" i="3"/>
  <c r="M369" i="3" s="1"/>
  <c r="L361" i="3"/>
  <c r="M361" i="3" s="1"/>
  <c r="L353" i="3"/>
  <c r="M353" i="3" s="1"/>
  <c r="L345" i="3"/>
  <c r="M345" i="3" s="1"/>
  <c r="L337" i="3"/>
  <c r="M329" i="3"/>
  <c r="L329" i="3"/>
  <c r="L321" i="3"/>
  <c r="M321" i="3" s="1"/>
  <c r="M313" i="3"/>
  <c r="L313" i="3"/>
  <c r="L305" i="3"/>
  <c r="M305" i="3" s="1"/>
  <c r="L297" i="3"/>
  <c r="M297" i="3" s="1"/>
  <c r="L289" i="3"/>
  <c r="L281" i="3"/>
  <c r="M281" i="3" s="1"/>
  <c r="L273" i="3"/>
  <c r="M273" i="3" s="1"/>
  <c r="L265" i="3"/>
  <c r="M265" i="3"/>
  <c r="L257" i="3"/>
  <c r="M257" i="3" s="1"/>
  <c r="L249" i="3"/>
  <c r="M249" i="3" s="1"/>
  <c r="L241" i="3"/>
  <c r="L233" i="3"/>
  <c r="L209" i="3"/>
  <c r="M209" i="3" s="1"/>
  <c r="L201" i="3"/>
  <c r="M201" i="3" s="1"/>
  <c r="L193" i="3"/>
  <c r="L185" i="3"/>
  <c r="M185" i="3" s="1"/>
  <c r="L161" i="3"/>
  <c r="M161" i="3" s="1"/>
  <c r="K153" i="3"/>
  <c r="L153" i="3" s="1"/>
  <c r="M153" i="3" s="1"/>
  <c r="K145" i="3"/>
  <c r="L145" i="3"/>
  <c r="M145" i="3" s="1"/>
  <c r="K397" i="3"/>
  <c r="M397" i="3" s="1"/>
  <c r="K389" i="3"/>
  <c r="L389" i="3" s="1"/>
  <c r="K381" i="3"/>
  <c r="L381" i="3" s="1"/>
  <c r="M381" i="3" s="1"/>
  <c r="K373" i="3"/>
  <c r="K365" i="3"/>
  <c r="L365" i="3" s="1"/>
  <c r="K357" i="3"/>
  <c r="L357" i="3" s="1"/>
  <c r="M357" i="3" s="1"/>
  <c r="K349" i="3"/>
  <c r="L349" i="3" s="1"/>
  <c r="K341" i="3"/>
  <c r="K333" i="3"/>
  <c r="L333" i="3" s="1"/>
  <c r="M333" i="3" s="1"/>
  <c r="K325" i="3"/>
  <c r="L325" i="3" s="1"/>
  <c r="K317" i="3"/>
  <c r="L317" i="3" s="1"/>
  <c r="K309" i="3"/>
  <c r="L309" i="3" s="1"/>
  <c r="M309" i="3" s="1"/>
  <c r="K301" i="3"/>
  <c r="K293" i="3"/>
  <c r="K285" i="3"/>
  <c r="L285" i="3" s="1"/>
  <c r="M285" i="3" s="1"/>
  <c r="K277" i="3"/>
  <c r="L277" i="3" s="1"/>
  <c r="M277" i="3" s="1"/>
  <c r="K269" i="3"/>
  <c r="L269" i="3" s="1"/>
  <c r="K261" i="3"/>
  <c r="L261" i="3" s="1"/>
  <c r="M261" i="3" s="1"/>
  <c r="K253" i="3"/>
  <c r="K245" i="3"/>
  <c r="L245" i="3" s="1"/>
  <c r="K237" i="3"/>
  <c r="L237" i="3" s="1"/>
  <c r="M237" i="3" s="1"/>
  <c r="K228" i="3"/>
  <c r="K218" i="3"/>
  <c r="L218" i="3" s="1"/>
  <c r="K194" i="3"/>
  <c r="L194" i="3" s="1"/>
  <c r="M194" i="3" s="1"/>
  <c r="K169" i="3"/>
  <c r="L169" i="3" s="1"/>
  <c r="M169" i="3" s="1"/>
  <c r="M197" i="3"/>
  <c r="L400" i="3"/>
  <c r="M400" i="3"/>
  <c r="L392" i="3"/>
  <c r="M392" i="3" s="1"/>
  <c r="L384" i="3"/>
  <c r="M384" i="3" s="1"/>
  <c r="L376" i="3"/>
  <c r="M376" i="3" s="1"/>
  <c r="L368" i="3"/>
  <c r="M368" i="3" s="1"/>
  <c r="L360" i="3"/>
  <c r="M360" i="3" s="1"/>
  <c r="L352" i="3"/>
  <c r="M352" i="3" s="1"/>
  <c r="L344" i="3"/>
  <c r="M344" i="3" s="1"/>
  <c r="L336" i="3"/>
  <c r="M336" i="3" s="1"/>
  <c r="L328" i="3"/>
  <c r="L320" i="3"/>
  <c r="M320" i="3" s="1"/>
  <c r="L312" i="3"/>
  <c r="M312" i="3" s="1"/>
  <c r="L304" i="3"/>
  <c r="M304" i="3"/>
  <c r="L296" i="3"/>
  <c r="L288" i="3"/>
  <c r="M288" i="3" s="1"/>
  <c r="L280" i="3"/>
  <c r="M280" i="3" s="1"/>
  <c r="L272" i="3"/>
  <c r="M272" i="3" s="1"/>
  <c r="L264" i="3"/>
  <c r="M264" i="3" s="1"/>
  <c r="L256" i="3"/>
  <c r="M256" i="3" s="1"/>
  <c r="L248" i="3"/>
  <c r="M248" i="3"/>
  <c r="L240" i="3"/>
  <c r="M240" i="3" s="1"/>
  <c r="L232" i="3"/>
  <c r="M232" i="3" s="1"/>
  <c r="L224" i="3"/>
  <c r="M224" i="3" s="1"/>
  <c r="L216" i="3"/>
  <c r="M216" i="3" s="1"/>
  <c r="L208" i="3"/>
  <c r="M208" i="3"/>
  <c r="L200" i="3"/>
  <c r="M200" i="3" s="1"/>
  <c r="L192" i="3"/>
  <c r="M192" i="3" s="1"/>
  <c r="L184" i="3"/>
  <c r="M184" i="3" s="1"/>
  <c r="L176" i="3"/>
  <c r="M176" i="3" s="1"/>
  <c r="L168" i="3"/>
  <c r="M168" i="3" s="1"/>
  <c r="L160" i="3"/>
  <c r="M160" i="3" s="1"/>
  <c r="L152" i="3"/>
  <c r="M152" i="3"/>
  <c r="L144" i="3"/>
  <c r="M144" i="3" s="1"/>
  <c r="K372" i="3"/>
  <c r="L372" i="3" s="1"/>
  <c r="M372" i="3" s="1"/>
  <c r="K364" i="3"/>
  <c r="K356" i="3"/>
  <c r="L356" i="3" s="1"/>
  <c r="M356" i="3" s="1"/>
  <c r="K348" i="3"/>
  <c r="L348" i="3" s="1"/>
  <c r="M348" i="3" s="1"/>
  <c r="K340" i="3"/>
  <c r="L340" i="3" s="1"/>
  <c r="K332" i="3"/>
  <c r="L332" i="3" s="1"/>
  <c r="M332" i="3" s="1"/>
  <c r="K324" i="3"/>
  <c r="K316" i="3"/>
  <c r="L316" i="3" s="1"/>
  <c r="K308" i="3"/>
  <c r="L308" i="3" s="1"/>
  <c r="M308" i="3" s="1"/>
  <c r="K300" i="3"/>
  <c r="L300" i="3" s="1"/>
  <c r="M300" i="3" s="1"/>
  <c r="K292" i="3"/>
  <c r="K284" i="3"/>
  <c r="L284" i="3" s="1"/>
  <c r="K276" i="3"/>
  <c r="L276" i="3" s="1"/>
  <c r="M276" i="3" s="1"/>
  <c r="K268" i="3"/>
  <c r="K260" i="3"/>
  <c r="K252" i="3"/>
  <c r="L252" i="3" s="1"/>
  <c r="M252" i="3" s="1"/>
  <c r="K244" i="3"/>
  <c r="K236" i="3"/>
  <c r="K227" i="3"/>
  <c r="L227" i="3" s="1"/>
  <c r="M227" i="3" s="1"/>
  <c r="K217" i="3"/>
  <c r="L217" i="3" s="1"/>
  <c r="M217" i="3" s="1"/>
  <c r="K193" i="3"/>
  <c r="M193" i="3" s="1"/>
  <c r="K179" i="3"/>
  <c r="L179" i="3" s="1"/>
  <c r="M179" i="3" s="1"/>
  <c r="K168" i="3"/>
  <c r="K154" i="3"/>
  <c r="L154" i="3" s="1"/>
  <c r="M154" i="3" s="1"/>
  <c r="M337" i="3"/>
  <c r="M220" i="3"/>
  <c r="M164" i="3"/>
  <c r="T278" i="3"/>
  <c r="L255" i="3"/>
  <c r="M255" i="3" s="1"/>
  <c r="L247" i="3"/>
  <c r="M247" i="3" s="1"/>
  <c r="L239" i="3"/>
  <c r="M239" i="3" s="1"/>
  <c r="M231" i="3"/>
  <c r="L231" i="3"/>
  <c r="L223" i="3"/>
  <c r="M223" i="3" s="1"/>
  <c r="K207" i="3"/>
  <c r="L207" i="3"/>
  <c r="K199" i="3"/>
  <c r="L199" i="3"/>
  <c r="M199" i="3" s="1"/>
  <c r="K191" i="3"/>
  <c r="L191" i="3" s="1"/>
  <c r="M191" i="3" s="1"/>
  <c r="K183" i="3"/>
  <c r="M183" i="3" s="1"/>
  <c r="L183" i="3"/>
  <c r="K175" i="3"/>
  <c r="L175" i="3" s="1"/>
  <c r="M175" i="3" s="1"/>
  <c r="K167" i="3"/>
  <c r="L167" i="3"/>
  <c r="M167" i="3" s="1"/>
  <c r="K159" i="3"/>
  <c r="M159" i="3" s="1"/>
  <c r="L159" i="3"/>
  <c r="K151" i="3"/>
  <c r="L151" i="3"/>
  <c r="M151" i="3" s="1"/>
  <c r="M245" i="3"/>
  <c r="R367" i="3"/>
  <c r="S367" i="3"/>
  <c r="T367" i="3" s="1"/>
  <c r="S343" i="3"/>
  <c r="R343" i="3"/>
  <c r="T311" i="3"/>
  <c r="L398" i="3"/>
  <c r="L390" i="3"/>
  <c r="L382" i="3"/>
  <c r="M382" i="3" s="1"/>
  <c r="L374" i="3"/>
  <c r="L366" i="3"/>
  <c r="M366" i="3"/>
  <c r="L358" i="3"/>
  <c r="M358" i="3" s="1"/>
  <c r="L350" i="3"/>
  <c r="M350" i="3" s="1"/>
  <c r="L342" i="3"/>
  <c r="L334" i="3"/>
  <c r="M334" i="3" s="1"/>
  <c r="L326" i="3"/>
  <c r="M326" i="3" s="1"/>
  <c r="L318" i="3"/>
  <c r="M318" i="3"/>
  <c r="L310" i="3"/>
  <c r="M310" i="3" s="1"/>
  <c r="L302" i="3"/>
  <c r="M302" i="3" s="1"/>
  <c r="L294" i="3"/>
  <c r="M294" i="3" s="1"/>
  <c r="L286" i="3"/>
  <c r="M286" i="3" s="1"/>
  <c r="L278" i="3"/>
  <c r="M278" i="3"/>
  <c r="L270" i="3"/>
  <c r="M270" i="3"/>
  <c r="L262" i="3"/>
  <c r="M262" i="3" s="1"/>
  <c r="L254" i="3"/>
  <c r="M254" i="3" s="1"/>
  <c r="L246" i="3"/>
  <c r="L238" i="3"/>
  <c r="M238" i="3" s="1"/>
  <c r="L230" i="3"/>
  <c r="L222" i="3"/>
  <c r="M222" i="3" s="1"/>
  <c r="L214" i="3"/>
  <c r="M214" i="3" s="1"/>
  <c r="L206" i="3"/>
  <c r="M206" i="3" s="1"/>
  <c r="L198" i="3"/>
  <c r="M198" i="3" s="1"/>
  <c r="L182" i="3"/>
  <c r="M182" i="3"/>
  <c r="L174" i="3"/>
  <c r="M174" i="3"/>
  <c r="L166" i="3"/>
  <c r="M166" i="3" s="1"/>
  <c r="L158" i="3"/>
  <c r="M158" i="3" s="1"/>
  <c r="K402" i="3"/>
  <c r="K394" i="3"/>
  <c r="L394" i="3" s="1"/>
  <c r="M394" i="3" s="1"/>
  <c r="K386" i="3"/>
  <c r="K378" i="3"/>
  <c r="L378" i="3" s="1"/>
  <c r="K370" i="3"/>
  <c r="L370" i="3" s="1"/>
  <c r="M370" i="3" s="1"/>
  <c r="K362" i="3"/>
  <c r="L362" i="3" s="1"/>
  <c r="M362" i="3" s="1"/>
  <c r="K354" i="3"/>
  <c r="K346" i="3"/>
  <c r="L346" i="3" s="1"/>
  <c r="M346" i="3" s="1"/>
  <c r="K338" i="3"/>
  <c r="L338" i="3" s="1"/>
  <c r="K330" i="3"/>
  <c r="K322" i="3"/>
  <c r="L322" i="3" s="1"/>
  <c r="M322" i="3" s="1"/>
  <c r="K314" i="3"/>
  <c r="L314" i="3" s="1"/>
  <c r="K306" i="3"/>
  <c r="L306" i="3" s="1"/>
  <c r="K298" i="3"/>
  <c r="L298" i="3" s="1"/>
  <c r="M298" i="3" s="1"/>
  <c r="K290" i="3"/>
  <c r="L290" i="3" s="1"/>
  <c r="K282" i="3"/>
  <c r="L282" i="3" s="1"/>
  <c r="K274" i="3"/>
  <c r="L274" i="3" s="1"/>
  <c r="M274" i="3" s="1"/>
  <c r="K266" i="3"/>
  <c r="K258" i="3"/>
  <c r="K250" i="3"/>
  <c r="L250" i="3" s="1"/>
  <c r="M250" i="3" s="1"/>
  <c r="K242" i="3"/>
  <c r="L242" i="3" s="1"/>
  <c r="K234" i="3"/>
  <c r="L234" i="3" s="1"/>
  <c r="K225" i="3"/>
  <c r="L225" i="3" s="1"/>
  <c r="M225" i="3" s="1"/>
  <c r="K215" i="3"/>
  <c r="L215" i="3" s="1"/>
  <c r="M215" i="3" s="1"/>
  <c r="K202" i="3"/>
  <c r="L202" i="3" s="1"/>
  <c r="M202" i="3" s="1"/>
  <c r="K190" i="3"/>
  <c r="L190" i="3" s="1"/>
  <c r="M190" i="3" s="1"/>
  <c r="K177" i="3"/>
  <c r="L177" i="3" s="1"/>
  <c r="M177" i="3" s="1"/>
  <c r="K163" i="3"/>
  <c r="L163" i="3" s="1"/>
  <c r="M163" i="3" s="1"/>
  <c r="K150" i="3"/>
  <c r="M390" i="3"/>
  <c r="M328" i="3"/>
  <c r="M296" i="3"/>
  <c r="M269" i="3"/>
  <c r="M243" i="3"/>
  <c r="M186" i="3"/>
  <c r="T206" i="3"/>
  <c r="R255" i="3"/>
  <c r="T382" i="3"/>
  <c r="E776" i="3"/>
  <c r="D768" i="3"/>
  <c r="E768" i="3"/>
  <c r="D760" i="3"/>
  <c r="E760" i="3" s="1"/>
  <c r="D752" i="3"/>
  <c r="E752" i="3"/>
  <c r="D744" i="3"/>
  <c r="E744" i="3"/>
  <c r="D736" i="3"/>
  <c r="E736" i="3"/>
  <c r="D728" i="3"/>
  <c r="E728" i="3" s="1"/>
  <c r="D720" i="3"/>
  <c r="E720" i="3"/>
  <c r="D712" i="3"/>
  <c r="E712" i="3"/>
  <c r="D704" i="3"/>
  <c r="E704" i="3"/>
  <c r="D696" i="3"/>
  <c r="E696" i="3" s="1"/>
  <c r="D688" i="3"/>
  <c r="E688" i="3"/>
  <c r="D680" i="3"/>
  <c r="E680" i="3"/>
  <c r="D672" i="3"/>
  <c r="E672" i="3"/>
  <c r="F664" i="3"/>
  <c r="D664" i="3"/>
  <c r="E664" i="3"/>
  <c r="D656" i="3"/>
  <c r="E656" i="3" s="1"/>
  <c r="D648" i="3"/>
  <c r="E648" i="3" s="1"/>
  <c r="D640" i="3"/>
  <c r="E640" i="3"/>
  <c r="D632" i="3"/>
  <c r="E632" i="3"/>
  <c r="D624" i="3"/>
  <c r="E624" i="3" s="1"/>
  <c r="D616" i="3"/>
  <c r="E616" i="3" s="1"/>
  <c r="D608" i="3"/>
  <c r="E608" i="3"/>
  <c r="D600" i="3"/>
  <c r="E600" i="3"/>
  <c r="D592" i="3"/>
  <c r="E592" i="3" s="1"/>
  <c r="D584" i="3"/>
  <c r="E584" i="3" s="1"/>
  <c r="D576" i="3"/>
  <c r="E576" i="3"/>
  <c r="D568" i="3"/>
  <c r="E568" i="3"/>
  <c r="D560" i="3"/>
  <c r="E560" i="3" s="1"/>
  <c r="D552" i="3"/>
  <c r="E552" i="3" s="1"/>
  <c r="E535" i="3"/>
  <c r="F535" i="3" s="1"/>
  <c r="E471" i="3"/>
  <c r="D548" i="3"/>
  <c r="E548" i="3" s="1"/>
  <c r="E785" i="3"/>
  <c r="D783" i="3"/>
  <c r="E783" i="3"/>
  <c r="D775" i="3"/>
  <c r="E775" i="3"/>
  <c r="D767" i="3"/>
  <c r="E767" i="3" s="1"/>
  <c r="D759" i="3"/>
  <c r="E759" i="3"/>
  <c r="D751" i="3"/>
  <c r="E751" i="3"/>
  <c r="D743" i="3"/>
  <c r="E743" i="3"/>
  <c r="D735" i="3"/>
  <c r="E735" i="3" s="1"/>
  <c r="D727" i="3"/>
  <c r="E727" i="3"/>
  <c r="D719" i="3"/>
  <c r="E719" i="3"/>
  <c r="D711" i="3"/>
  <c r="E711" i="3"/>
  <c r="D703" i="3"/>
  <c r="E703" i="3" s="1"/>
  <c r="D695" i="3"/>
  <c r="E695" i="3"/>
  <c r="D687" i="3"/>
  <c r="E687" i="3"/>
  <c r="D679" i="3"/>
  <c r="E679" i="3"/>
  <c r="D671" i="3"/>
  <c r="E671" i="3" s="1"/>
  <c r="D663" i="3"/>
  <c r="E663" i="3"/>
  <c r="D655" i="3"/>
  <c r="E655" i="3"/>
  <c r="D647" i="3"/>
  <c r="E647" i="3"/>
  <c r="D639" i="3"/>
  <c r="E639" i="3" s="1"/>
  <c r="D631" i="3"/>
  <c r="E631" i="3"/>
  <c r="D623" i="3"/>
  <c r="E623" i="3"/>
  <c r="D615" i="3"/>
  <c r="E615" i="3"/>
  <c r="D607" i="3"/>
  <c r="E607" i="3" s="1"/>
  <c r="D599" i="3"/>
  <c r="E599" i="3"/>
  <c r="D591" i="3"/>
  <c r="E591" i="3"/>
  <c r="D583" i="3"/>
  <c r="E583" i="3"/>
  <c r="D575" i="3"/>
  <c r="E575" i="3" s="1"/>
  <c r="D567" i="3"/>
  <c r="E567" i="3"/>
  <c r="D559" i="3"/>
  <c r="E559" i="3"/>
  <c r="D551" i="3"/>
  <c r="E551" i="3"/>
  <c r="D777" i="3"/>
  <c r="E777" i="3" s="1"/>
  <c r="E807" i="3"/>
  <c r="T331" i="3"/>
  <c r="E742" i="3"/>
  <c r="E726" i="3"/>
  <c r="D710" i="3"/>
  <c r="E710" i="3" s="1"/>
  <c r="E702" i="3"/>
  <c r="D702" i="3"/>
  <c r="E694" i="3"/>
  <c r="D694" i="3"/>
  <c r="D686" i="3"/>
  <c r="E686" i="3" s="1"/>
  <c r="D678" i="3"/>
  <c r="E678" i="3" s="1"/>
  <c r="E670" i="3"/>
  <c r="D670" i="3"/>
  <c r="E662" i="3"/>
  <c r="D662" i="3"/>
  <c r="D654" i="3"/>
  <c r="E654" i="3" s="1"/>
  <c r="D646" i="3"/>
  <c r="E646" i="3" s="1"/>
  <c r="E638" i="3"/>
  <c r="D638" i="3"/>
  <c r="E630" i="3"/>
  <c r="D630" i="3"/>
  <c r="D622" i="3"/>
  <c r="E622" i="3" s="1"/>
  <c r="D614" i="3"/>
  <c r="E614" i="3" s="1"/>
  <c r="E606" i="3"/>
  <c r="D606" i="3"/>
  <c r="E598" i="3"/>
  <c r="D598" i="3"/>
  <c r="D590" i="3"/>
  <c r="E590" i="3" s="1"/>
  <c r="D582" i="3"/>
  <c r="E582" i="3" s="1"/>
  <c r="E574" i="3"/>
  <c r="D574" i="3"/>
  <c r="E566" i="3"/>
  <c r="D566" i="3"/>
  <c r="D558" i="3"/>
  <c r="E558" i="3" s="1"/>
  <c r="D550" i="3"/>
  <c r="D776" i="3"/>
  <c r="E801" i="3"/>
  <c r="E769" i="3"/>
  <c r="T149" i="3"/>
  <c r="T188" i="3"/>
  <c r="T221" i="3"/>
  <c r="T229" i="3"/>
  <c r="T260" i="3"/>
  <c r="T283" i="3"/>
  <c r="T302" i="3"/>
  <c r="T364" i="3"/>
  <c r="R144" i="3"/>
  <c r="S144" i="3" s="1"/>
  <c r="E765" i="3"/>
  <c r="E749" i="3"/>
  <c r="E741" i="3"/>
  <c r="E733" i="3"/>
  <c r="E717" i="3"/>
  <c r="E693" i="3"/>
  <c r="E685" i="3"/>
  <c r="E669" i="3"/>
  <c r="E661" i="3"/>
  <c r="E653" i="3"/>
  <c r="E629" i="3"/>
  <c r="E605" i="3"/>
  <c r="F605" i="3" s="1"/>
  <c r="E597" i="3"/>
  <c r="E589" i="3"/>
  <c r="F589" i="3" s="1"/>
  <c r="E565" i="3"/>
  <c r="E557" i="3"/>
  <c r="E540" i="3"/>
  <c r="F540" i="3" s="1"/>
  <c r="E532" i="3"/>
  <c r="F532" i="3" s="1"/>
  <c r="E524" i="3"/>
  <c r="F524" i="3" s="1"/>
  <c r="E516" i="3"/>
  <c r="F516" i="3" s="1"/>
  <c r="E508" i="3"/>
  <c r="F508" i="3" s="1"/>
  <c r="E500" i="3"/>
  <c r="F500" i="3" s="1"/>
  <c r="E492" i="3"/>
  <c r="F492" i="3" s="1"/>
  <c r="E484" i="3"/>
  <c r="F484" i="3" s="1"/>
  <c r="E476" i="3"/>
  <c r="F476" i="3" s="1"/>
  <c r="E468" i="3"/>
  <c r="F468" i="3" s="1"/>
  <c r="E460" i="3"/>
  <c r="F460" i="3" s="1"/>
  <c r="E452" i="3"/>
  <c r="F452" i="3" s="1"/>
  <c r="E444" i="3"/>
  <c r="F444" i="3" s="1"/>
  <c r="E436" i="3"/>
  <c r="F436" i="3" s="1"/>
  <c r="E428" i="3"/>
  <c r="F428" i="3" s="1"/>
  <c r="E420" i="3"/>
  <c r="F420" i="3" s="1"/>
  <c r="E412" i="3"/>
  <c r="F412" i="3" s="1"/>
  <c r="F521" i="3"/>
  <c r="F497" i="3"/>
  <c r="D793" i="3"/>
  <c r="E793" i="3" s="1"/>
  <c r="D774" i="3"/>
  <c r="E774" i="3" s="1"/>
  <c r="D758" i="3"/>
  <c r="E758" i="3" s="1"/>
  <c r="D742" i="3"/>
  <c r="D726" i="3"/>
  <c r="D709" i="3"/>
  <c r="E709" i="3" s="1"/>
  <c r="F709" i="3" s="1"/>
  <c r="D645" i="3"/>
  <c r="E645" i="3" s="1"/>
  <c r="D581" i="3"/>
  <c r="E581" i="3" s="1"/>
  <c r="E800" i="3"/>
  <c r="E804" i="3"/>
  <c r="E796" i="3"/>
  <c r="E788" i="3"/>
  <c r="E764" i="3"/>
  <c r="E756" i="3"/>
  <c r="E748" i="3"/>
  <c r="E740" i="3"/>
  <c r="E732" i="3"/>
  <c r="E716" i="3"/>
  <c r="E692" i="3"/>
  <c r="E676" i="3"/>
  <c r="E668" i="3"/>
  <c r="E652" i="3"/>
  <c r="E628" i="3"/>
  <c r="F628" i="3" s="1"/>
  <c r="E612" i="3"/>
  <c r="E604" i="3"/>
  <c r="E588" i="3"/>
  <c r="E564" i="3"/>
  <c r="E547" i="3"/>
  <c r="F547" i="3" s="1"/>
  <c r="E539" i="3"/>
  <c r="E531" i="3"/>
  <c r="F531" i="3" s="1"/>
  <c r="E523" i="3"/>
  <c r="F523" i="3" s="1"/>
  <c r="E515" i="3"/>
  <c r="E507" i="3"/>
  <c r="F507" i="3" s="1"/>
  <c r="E499" i="3"/>
  <c r="F499" i="3" s="1"/>
  <c r="E491" i="3"/>
  <c r="E483" i="3"/>
  <c r="F483" i="3" s="1"/>
  <c r="E475" i="3"/>
  <c r="F475" i="3" s="1"/>
  <c r="E467" i="3"/>
  <c r="E459" i="3"/>
  <c r="F459" i="3" s="1"/>
  <c r="E451" i="3"/>
  <c r="F451" i="3" s="1"/>
  <c r="E443" i="3"/>
  <c r="E435" i="3"/>
  <c r="F435" i="3" s="1"/>
  <c r="E427" i="3"/>
  <c r="F427" i="3" s="1"/>
  <c r="E419" i="3"/>
  <c r="E411" i="3"/>
  <c r="F411" i="3" s="1"/>
  <c r="D792" i="3"/>
  <c r="E792" i="3" s="1"/>
  <c r="D784" i="3"/>
  <c r="E784" i="3" s="1"/>
  <c r="D773" i="3"/>
  <c r="E773" i="3" s="1"/>
  <c r="D757" i="3"/>
  <c r="E757" i="3" s="1"/>
  <c r="D741" i="3"/>
  <c r="D725" i="3"/>
  <c r="E725" i="3" s="1"/>
  <c r="D708" i="3"/>
  <c r="E708" i="3" s="1"/>
  <c r="D685" i="3"/>
  <c r="D644" i="3"/>
  <c r="E644" i="3" s="1"/>
  <c r="D621" i="3"/>
  <c r="E621" i="3" s="1"/>
  <c r="D580" i="3"/>
  <c r="E580" i="3" s="1"/>
  <c r="D557" i="3"/>
  <c r="E799" i="3"/>
  <c r="T151" i="3"/>
  <c r="T223" i="3"/>
  <c r="T247" i="3"/>
  <c r="T298" i="3"/>
  <c r="T328" i="3"/>
  <c r="T349" i="3"/>
  <c r="R400" i="3"/>
  <c r="T400" i="3" s="1"/>
  <c r="E803" i="3"/>
  <c r="E795" i="3"/>
  <c r="E787" i="3"/>
  <c r="E779" i="3"/>
  <c r="E763" i="3"/>
  <c r="E747" i="3"/>
  <c r="E731" i="3"/>
  <c r="E715" i="3"/>
  <c r="E699" i="3"/>
  <c r="E691" i="3"/>
  <c r="E675" i="3"/>
  <c r="E667" i="3"/>
  <c r="E651" i="3"/>
  <c r="E635" i="3"/>
  <c r="E627" i="3"/>
  <c r="E611" i="3"/>
  <c r="E603" i="3"/>
  <c r="E587" i="3"/>
  <c r="E571" i="3"/>
  <c r="E563" i="3"/>
  <c r="E546" i="3"/>
  <c r="E538" i="3"/>
  <c r="E530" i="3"/>
  <c r="F530" i="3" s="1"/>
  <c r="E522" i="3"/>
  <c r="F522" i="3" s="1"/>
  <c r="E514" i="3"/>
  <c r="E506" i="3"/>
  <c r="F506" i="3" s="1"/>
  <c r="E498" i="3"/>
  <c r="F498" i="3" s="1"/>
  <c r="E490" i="3"/>
  <c r="E482" i="3"/>
  <c r="F482" i="3" s="1"/>
  <c r="E474" i="3"/>
  <c r="F474" i="3" s="1"/>
  <c r="E466" i="3"/>
  <c r="E458" i="3"/>
  <c r="F458" i="3" s="1"/>
  <c r="E450" i="3"/>
  <c r="F450" i="3" s="1"/>
  <c r="E442" i="3"/>
  <c r="E434" i="3"/>
  <c r="F434" i="3" s="1"/>
  <c r="E426" i="3"/>
  <c r="F426" i="3" s="1"/>
  <c r="E418" i="3"/>
  <c r="E410" i="3"/>
  <c r="F410" i="3" s="1"/>
  <c r="D543" i="3"/>
  <c r="D535" i="3"/>
  <c r="D527" i="3"/>
  <c r="E527" i="3" s="1"/>
  <c r="D519" i="3"/>
  <c r="D511" i="3"/>
  <c r="E511" i="3" s="1"/>
  <c r="F511" i="3" s="1"/>
  <c r="D503" i="3"/>
  <c r="E503" i="3" s="1"/>
  <c r="D495" i="3"/>
  <c r="D487" i="3"/>
  <c r="D479" i="3"/>
  <c r="E479" i="3" s="1"/>
  <c r="D471" i="3"/>
  <c r="D463" i="3"/>
  <c r="D455" i="3"/>
  <c r="E455" i="3" s="1"/>
  <c r="D447" i="3"/>
  <c r="D439" i="3"/>
  <c r="D431" i="3"/>
  <c r="E431" i="3" s="1"/>
  <c r="D423" i="3"/>
  <c r="D415" i="3"/>
  <c r="D791" i="3"/>
  <c r="E791" i="3" s="1"/>
  <c r="D782" i="3"/>
  <c r="E782" i="3" s="1"/>
  <c r="D772" i="3"/>
  <c r="E772" i="3" s="1"/>
  <c r="D756" i="3"/>
  <c r="D740" i="3"/>
  <c r="D724" i="3"/>
  <c r="E724" i="3" s="1"/>
  <c r="D707" i="3"/>
  <c r="E707" i="3" s="1"/>
  <c r="D684" i="3"/>
  <c r="E684" i="3" s="1"/>
  <c r="D661" i="3"/>
  <c r="D643" i="3"/>
  <c r="E643" i="3" s="1"/>
  <c r="D620" i="3"/>
  <c r="E620" i="3" s="1"/>
  <c r="D597" i="3"/>
  <c r="D579" i="3"/>
  <c r="E579" i="3" s="1"/>
  <c r="D556" i="3"/>
  <c r="E556" i="3" s="1"/>
  <c r="S386" i="3"/>
  <c r="F733" i="3"/>
  <c r="E802" i="3"/>
  <c r="E794" i="3"/>
  <c r="E786" i="3"/>
  <c r="D778" i="3"/>
  <c r="E778" i="3"/>
  <c r="D770" i="3"/>
  <c r="E770" i="3"/>
  <c r="D762" i="3"/>
  <c r="E762" i="3" s="1"/>
  <c r="D754" i="3"/>
  <c r="E754" i="3"/>
  <c r="D746" i="3"/>
  <c r="E746" i="3"/>
  <c r="D738" i="3"/>
  <c r="E738" i="3"/>
  <c r="D730" i="3"/>
  <c r="E730" i="3" s="1"/>
  <c r="D722" i="3"/>
  <c r="E722" i="3"/>
  <c r="D714" i="3"/>
  <c r="E714" i="3"/>
  <c r="D706" i="3"/>
  <c r="E706" i="3"/>
  <c r="D698" i="3"/>
  <c r="E698" i="3" s="1"/>
  <c r="D690" i="3"/>
  <c r="E690" i="3"/>
  <c r="D682" i="3"/>
  <c r="E682" i="3"/>
  <c r="D674" i="3"/>
  <c r="E674" i="3"/>
  <c r="D666" i="3"/>
  <c r="E666" i="3" s="1"/>
  <c r="D658" i="3"/>
  <c r="E658" i="3"/>
  <c r="D650" i="3"/>
  <c r="E650" i="3"/>
  <c r="D642" i="3"/>
  <c r="E642" i="3"/>
  <c r="D634" i="3"/>
  <c r="E634" i="3" s="1"/>
  <c r="D626" i="3"/>
  <c r="E626" i="3"/>
  <c r="D618" i="3"/>
  <c r="E618" i="3"/>
  <c r="D610" i="3"/>
  <c r="E610" i="3"/>
  <c r="D602" i="3"/>
  <c r="D594" i="3"/>
  <c r="E594" i="3"/>
  <c r="D586" i="3"/>
  <c r="E586" i="3"/>
  <c r="D578" i="3"/>
  <c r="E578" i="3"/>
  <c r="D570" i="3"/>
  <c r="E570" i="3" s="1"/>
  <c r="D562" i="3"/>
  <c r="E562" i="3"/>
  <c r="D554" i="3"/>
  <c r="E554" i="3"/>
  <c r="E545" i="3"/>
  <c r="F545" i="3" s="1"/>
  <c r="E537" i="3"/>
  <c r="F537" i="3" s="1"/>
  <c r="E529" i="3"/>
  <c r="F529" i="3" s="1"/>
  <c r="E521" i="3"/>
  <c r="E513" i="3"/>
  <c r="E505" i="3"/>
  <c r="F505" i="3" s="1"/>
  <c r="E497" i="3"/>
  <c r="E489" i="3"/>
  <c r="F489" i="3" s="1"/>
  <c r="E481" i="3"/>
  <c r="F481" i="3" s="1"/>
  <c r="E473" i="3"/>
  <c r="F473" i="3" s="1"/>
  <c r="E465" i="3"/>
  <c r="E457" i="3"/>
  <c r="F457" i="3" s="1"/>
  <c r="E449" i="3"/>
  <c r="F449" i="3" s="1"/>
  <c r="E441" i="3"/>
  <c r="F441" i="3" s="1"/>
  <c r="E433" i="3"/>
  <c r="F433" i="3" s="1"/>
  <c r="E425" i="3"/>
  <c r="F425" i="3" s="1"/>
  <c r="E417" i="3"/>
  <c r="F417" i="3" s="1"/>
  <c r="E409" i="3"/>
  <c r="F409" i="3" s="1"/>
  <c r="D542" i="3"/>
  <c r="D534" i="3"/>
  <c r="D526" i="3"/>
  <c r="E526" i="3" s="1"/>
  <c r="D518" i="3"/>
  <c r="D510" i="3"/>
  <c r="E510" i="3" s="1"/>
  <c r="F510" i="3" s="1"/>
  <c r="D502" i="3"/>
  <c r="E502" i="3" s="1"/>
  <c r="D494" i="3"/>
  <c r="D486" i="3"/>
  <c r="D478" i="3"/>
  <c r="E478" i="3" s="1"/>
  <c r="D470" i="3"/>
  <c r="D462" i="3"/>
  <c r="D454" i="3"/>
  <c r="E454" i="3" s="1"/>
  <c r="D446" i="3"/>
  <c r="D438" i="3"/>
  <c r="D430" i="3"/>
  <c r="E430" i="3" s="1"/>
  <c r="D422" i="3"/>
  <c r="D414" i="3"/>
  <c r="D806" i="3"/>
  <c r="E806" i="3" s="1"/>
  <c r="D798" i="3"/>
  <c r="E798" i="3" s="1"/>
  <c r="D790" i="3"/>
  <c r="E790" i="3" s="1"/>
  <c r="D781" i="3"/>
  <c r="E781" i="3" s="1"/>
  <c r="D771" i="3"/>
  <c r="E771" i="3" s="1"/>
  <c r="D755" i="3"/>
  <c r="E755" i="3" s="1"/>
  <c r="D739" i="3"/>
  <c r="E739" i="3" s="1"/>
  <c r="D723" i="3"/>
  <c r="E723" i="3" s="1"/>
  <c r="D701" i="3"/>
  <c r="E701" i="3" s="1"/>
  <c r="D683" i="3"/>
  <c r="E683" i="3" s="1"/>
  <c r="D660" i="3"/>
  <c r="E660" i="3" s="1"/>
  <c r="D637" i="3"/>
  <c r="E637" i="3" s="1"/>
  <c r="D619" i="3"/>
  <c r="E619" i="3" s="1"/>
  <c r="D596" i="3"/>
  <c r="E596" i="3" s="1"/>
  <c r="D573" i="3"/>
  <c r="E573" i="3" s="1"/>
  <c r="D555" i="3"/>
  <c r="E555" i="3" s="1"/>
  <c r="T152" i="3"/>
  <c r="T170" i="3"/>
  <c r="T185" i="3"/>
  <c r="T224" i="3"/>
  <c r="T280" i="3"/>
  <c r="T307" i="3"/>
  <c r="T322" i="3"/>
  <c r="T329" i="3"/>
  <c r="R394" i="3"/>
  <c r="T394" i="3" s="1"/>
  <c r="D761" i="3"/>
  <c r="E761" i="3"/>
  <c r="D753" i="3"/>
  <c r="E753" i="3"/>
  <c r="D745" i="3"/>
  <c r="E745" i="3"/>
  <c r="D737" i="3"/>
  <c r="E737" i="3" s="1"/>
  <c r="D729" i="3"/>
  <c r="E729" i="3"/>
  <c r="D721" i="3"/>
  <c r="E721" i="3"/>
  <c r="D713" i="3"/>
  <c r="E713" i="3"/>
  <c r="D705" i="3"/>
  <c r="E705" i="3" s="1"/>
  <c r="D697" i="3"/>
  <c r="E697" i="3"/>
  <c r="D689" i="3"/>
  <c r="E689" i="3"/>
  <c r="D681" i="3"/>
  <c r="E681" i="3"/>
  <c r="D673" i="3"/>
  <c r="E673" i="3" s="1"/>
  <c r="D665" i="3"/>
  <c r="E665" i="3"/>
  <c r="D657" i="3"/>
  <c r="E657" i="3"/>
  <c r="D649" i="3"/>
  <c r="E649" i="3"/>
  <c r="D641" i="3"/>
  <c r="E641" i="3" s="1"/>
  <c r="D633" i="3"/>
  <c r="E633" i="3"/>
  <c r="D625" i="3"/>
  <c r="E625" i="3"/>
  <c r="D617" i="3"/>
  <c r="E617" i="3"/>
  <c r="D609" i="3"/>
  <c r="E609" i="3" s="1"/>
  <c r="D601" i="3"/>
  <c r="E601" i="3"/>
  <c r="D593" i="3"/>
  <c r="E593" i="3"/>
  <c r="D585" i="3"/>
  <c r="E585" i="3"/>
  <c r="D577" i="3"/>
  <c r="E577" i="3" s="1"/>
  <c r="D569" i="3"/>
  <c r="E569" i="3"/>
  <c r="D561" i="3"/>
  <c r="E561" i="3"/>
  <c r="D553" i="3"/>
  <c r="E553" i="3"/>
  <c r="E544" i="3"/>
  <c r="F544" i="3" s="1"/>
  <c r="E536" i="3"/>
  <c r="F536" i="3" s="1"/>
  <c r="E528" i="3"/>
  <c r="F528" i="3" s="1"/>
  <c r="E520" i="3"/>
  <c r="F520" i="3" s="1"/>
  <c r="E512" i="3"/>
  <c r="F512" i="3" s="1"/>
  <c r="E504" i="3"/>
  <c r="F504" i="3" s="1"/>
  <c r="E496" i="3"/>
  <c r="F496" i="3" s="1"/>
  <c r="E488" i="3"/>
  <c r="F488" i="3" s="1"/>
  <c r="E480" i="3"/>
  <c r="F480" i="3" s="1"/>
  <c r="E472" i="3"/>
  <c r="F472" i="3" s="1"/>
  <c r="E464" i="3"/>
  <c r="F464" i="3" s="1"/>
  <c r="E456" i="3"/>
  <c r="F456" i="3" s="1"/>
  <c r="E448" i="3"/>
  <c r="F448" i="3" s="1"/>
  <c r="E440" i="3"/>
  <c r="F440" i="3" s="1"/>
  <c r="E432" i="3"/>
  <c r="F432" i="3" s="1"/>
  <c r="E424" i="3"/>
  <c r="F424" i="3" s="1"/>
  <c r="E416" i="3"/>
  <c r="F416" i="3" s="1"/>
  <c r="E408" i="3"/>
  <c r="F408" i="3" s="1"/>
  <c r="D541" i="3"/>
  <c r="E541" i="3" s="1"/>
  <c r="F541" i="3" s="1"/>
  <c r="D533" i="3"/>
  <c r="E533" i="3" s="1"/>
  <c r="D525" i="3"/>
  <c r="E525" i="3" s="1"/>
  <c r="D517" i="3"/>
  <c r="E517" i="3" s="1"/>
  <c r="D509" i="3"/>
  <c r="E509" i="3" s="1"/>
  <c r="D501" i="3"/>
  <c r="E501" i="3" s="1"/>
  <c r="D493" i="3"/>
  <c r="E493" i="3" s="1"/>
  <c r="F493" i="3" s="1"/>
  <c r="D485" i="3"/>
  <c r="E485" i="3" s="1"/>
  <c r="D477" i="3"/>
  <c r="E477" i="3" s="1"/>
  <c r="D469" i="3"/>
  <c r="E469" i="3" s="1"/>
  <c r="F469" i="3" s="1"/>
  <c r="D461" i="3"/>
  <c r="E461" i="3" s="1"/>
  <c r="D453" i="3"/>
  <c r="E453" i="3" s="1"/>
  <c r="D445" i="3"/>
  <c r="E445" i="3" s="1"/>
  <c r="F445" i="3" s="1"/>
  <c r="D437" i="3"/>
  <c r="E437" i="3" s="1"/>
  <c r="D429" i="3"/>
  <c r="D421" i="3"/>
  <c r="E421" i="3" s="1"/>
  <c r="D413" i="3"/>
  <c r="E413" i="3" s="1"/>
  <c r="D805" i="3"/>
  <c r="E805" i="3" s="1"/>
  <c r="D797" i="3"/>
  <c r="E797" i="3" s="1"/>
  <c r="D789" i="3"/>
  <c r="E789" i="3" s="1"/>
  <c r="D780" i="3"/>
  <c r="E780" i="3" s="1"/>
  <c r="D766" i="3"/>
  <c r="E766" i="3" s="1"/>
  <c r="D750" i="3"/>
  <c r="E750" i="3" s="1"/>
  <c r="D734" i="3"/>
  <c r="E734" i="3" s="1"/>
  <c r="D718" i="3"/>
  <c r="E718" i="3" s="1"/>
  <c r="D700" i="3"/>
  <c r="E700" i="3" s="1"/>
  <c r="D677" i="3"/>
  <c r="E677" i="3" s="1"/>
  <c r="D659" i="3"/>
  <c r="E659" i="3" s="1"/>
  <c r="D636" i="3"/>
  <c r="E636" i="3" s="1"/>
  <c r="D613" i="3"/>
  <c r="E613" i="3" s="1"/>
  <c r="D595" i="3"/>
  <c r="E595" i="3" s="1"/>
  <c r="D572" i="3"/>
  <c r="E572" i="3" s="1"/>
  <c r="D549" i="3"/>
  <c r="E549" i="3" s="1"/>
  <c r="L801" i="3"/>
  <c r="K801" i="3"/>
  <c r="L793" i="3"/>
  <c r="K793" i="3"/>
  <c r="K785" i="3"/>
  <c r="L785" i="3" s="1"/>
  <c r="K777" i="3"/>
  <c r="L777" i="3"/>
  <c r="K769" i="3"/>
  <c r="L769" i="3" s="1"/>
  <c r="K761" i="3"/>
  <c r="L761" i="3" s="1"/>
  <c r="K753" i="3"/>
  <c r="L753" i="3" s="1"/>
  <c r="K745" i="3"/>
  <c r="L745" i="3"/>
  <c r="K737" i="3"/>
  <c r="L737" i="3" s="1"/>
  <c r="K729" i="3"/>
  <c r="L729" i="3" s="1"/>
  <c r="K721" i="3"/>
  <c r="L721" i="3" s="1"/>
  <c r="L800" i="3"/>
  <c r="K800" i="3"/>
  <c r="L792" i="3"/>
  <c r="K792" i="3"/>
  <c r="K784" i="3"/>
  <c r="L784" i="3" s="1"/>
  <c r="K776" i="3"/>
  <c r="L776" i="3"/>
  <c r="K768" i="3"/>
  <c r="L768" i="3" s="1"/>
  <c r="K760" i="3"/>
  <c r="L760" i="3" s="1"/>
  <c r="K752" i="3"/>
  <c r="L752" i="3" s="1"/>
  <c r="K744" i="3"/>
  <c r="L744" i="3"/>
  <c r="K736" i="3"/>
  <c r="L736" i="3" s="1"/>
  <c r="K728" i="3"/>
  <c r="L728" i="3" s="1"/>
  <c r="K720" i="3"/>
  <c r="L720" i="3" s="1"/>
  <c r="K712" i="3"/>
  <c r="L712" i="3"/>
  <c r="K704" i="3"/>
  <c r="L704" i="3" s="1"/>
  <c r="K696" i="3"/>
  <c r="L696" i="3" s="1"/>
  <c r="K688" i="3"/>
  <c r="L688" i="3" s="1"/>
  <c r="K680" i="3"/>
  <c r="L680" i="3"/>
  <c r="K672" i="3"/>
  <c r="L672" i="3" s="1"/>
  <c r="K664" i="3"/>
  <c r="L664" i="3" s="1"/>
  <c r="K656" i="3"/>
  <c r="L656" i="3" s="1"/>
  <c r="L791" i="3"/>
  <c r="L759" i="3"/>
  <c r="L751" i="3"/>
  <c r="L743" i="3"/>
  <c r="L719" i="3"/>
  <c r="L703" i="3"/>
  <c r="L695" i="3"/>
  <c r="L687" i="3"/>
  <c r="L647" i="3"/>
  <c r="L631" i="3"/>
  <c r="L623" i="3"/>
  <c r="L615" i="3"/>
  <c r="L599" i="3"/>
  <c r="L567" i="3"/>
  <c r="L559" i="3"/>
  <c r="L503" i="3"/>
  <c r="L495" i="3"/>
  <c r="K807" i="3"/>
  <c r="L807" i="3" s="1"/>
  <c r="K743" i="3"/>
  <c r="K679" i="3"/>
  <c r="L679" i="3" s="1"/>
  <c r="K615" i="3"/>
  <c r="K551" i="3"/>
  <c r="L551" i="3" s="1"/>
  <c r="L806" i="3"/>
  <c r="L790" i="3"/>
  <c r="L782" i="3"/>
  <c r="K774" i="3"/>
  <c r="L774" i="3" s="1"/>
  <c r="K766" i="3"/>
  <c r="L766" i="3" s="1"/>
  <c r="L758" i="3"/>
  <c r="K758" i="3"/>
  <c r="K750" i="3"/>
  <c r="L750" i="3" s="1"/>
  <c r="K742" i="3"/>
  <c r="L742" i="3" s="1"/>
  <c r="K734" i="3"/>
  <c r="L734" i="3" s="1"/>
  <c r="L726" i="3"/>
  <c r="K726" i="3"/>
  <c r="K718" i="3"/>
  <c r="L718" i="3" s="1"/>
  <c r="K710" i="3"/>
  <c r="L710" i="3" s="1"/>
  <c r="K702" i="3"/>
  <c r="L702" i="3" s="1"/>
  <c r="L694" i="3"/>
  <c r="K694" i="3"/>
  <c r="K686" i="3"/>
  <c r="L686" i="3" s="1"/>
  <c r="K678" i="3"/>
  <c r="L678" i="3" s="1"/>
  <c r="K670" i="3"/>
  <c r="L670" i="3" s="1"/>
  <c r="L662" i="3"/>
  <c r="K662" i="3"/>
  <c r="K654" i="3"/>
  <c r="L654" i="3" s="1"/>
  <c r="K646" i="3"/>
  <c r="L646" i="3" s="1"/>
  <c r="K638" i="3"/>
  <c r="L638" i="3" s="1"/>
  <c r="L630" i="3"/>
  <c r="K630" i="3"/>
  <c r="K622" i="3"/>
  <c r="L622" i="3" s="1"/>
  <c r="K614" i="3"/>
  <c r="L614" i="3" s="1"/>
  <c r="K606" i="3"/>
  <c r="L606" i="3" s="1"/>
  <c r="L598" i="3"/>
  <c r="K598" i="3"/>
  <c r="K590" i="3"/>
  <c r="L590" i="3" s="1"/>
  <c r="K582" i="3"/>
  <c r="L582" i="3" s="1"/>
  <c r="K574" i="3"/>
  <c r="L574" i="3" s="1"/>
  <c r="L566" i="3"/>
  <c r="K566" i="3"/>
  <c r="K558" i="3"/>
  <c r="L558" i="3" s="1"/>
  <c r="K550" i="3"/>
  <c r="L550" i="3" s="1"/>
  <c r="K542" i="3"/>
  <c r="L542" i="3" s="1"/>
  <c r="L534" i="3"/>
  <c r="K534" i="3"/>
  <c r="K526" i="3"/>
  <c r="L526" i="3" s="1"/>
  <c r="K518" i="3"/>
  <c r="L518" i="3" s="1"/>
  <c r="K510" i="3"/>
  <c r="L510" i="3" s="1"/>
  <c r="L502" i="3"/>
  <c r="K502" i="3"/>
  <c r="K494" i="3"/>
  <c r="L494" i="3" s="1"/>
  <c r="K806" i="3"/>
  <c r="K783" i="3"/>
  <c r="L783" i="3" s="1"/>
  <c r="K735" i="3"/>
  <c r="L735" i="3" s="1"/>
  <c r="K671" i="3"/>
  <c r="L671" i="3" s="1"/>
  <c r="K607" i="3"/>
  <c r="L607" i="3" s="1"/>
  <c r="K543" i="3"/>
  <c r="L543" i="3" s="1"/>
  <c r="K805" i="3"/>
  <c r="L805" i="3" s="1"/>
  <c r="K797" i="3"/>
  <c r="L797" i="3" s="1"/>
  <c r="K789" i="3"/>
  <c r="L789" i="3" s="1"/>
  <c r="L781" i="3"/>
  <c r="K781" i="3"/>
  <c r="K773" i="3"/>
  <c r="L773" i="3" s="1"/>
  <c r="K765" i="3"/>
  <c r="L765" i="3" s="1"/>
  <c r="K757" i="3"/>
  <c r="L757" i="3" s="1"/>
  <c r="L749" i="3"/>
  <c r="K749" i="3"/>
  <c r="K741" i="3"/>
  <c r="L741" i="3" s="1"/>
  <c r="K733" i="3"/>
  <c r="L733" i="3" s="1"/>
  <c r="K725" i="3"/>
  <c r="L725" i="3" s="1"/>
  <c r="L717" i="3"/>
  <c r="K717" i="3"/>
  <c r="K709" i="3"/>
  <c r="K701" i="3"/>
  <c r="L701" i="3" s="1"/>
  <c r="K693" i="3"/>
  <c r="L693" i="3" s="1"/>
  <c r="L685" i="3"/>
  <c r="K685" i="3"/>
  <c r="K677" i="3"/>
  <c r="L677" i="3" s="1"/>
  <c r="K669" i="3"/>
  <c r="L669" i="3" s="1"/>
  <c r="K661" i="3"/>
  <c r="L661" i="3" s="1"/>
  <c r="L653" i="3"/>
  <c r="K653" i="3"/>
  <c r="K645" i="3"/>
  <c r="L645" i="3" s="1"/>
  <c r="K637" i="3"/>
  <c r="L637" i="3" s="1"/>
  <c r="K629" i="3"/>
  <c r="L629" i="3" s="1"/>
  <c r="L621" i="3"/>
  <c r="K621" i="3"/>
  <c r="K613" i="3"/>
  <c r="L613" i="3" s="1"/>
  <c r="K605" i="3"/>
  <c r="L605" i="3" s="1"/>
  <c r="K597" i="3"/>
  <c r="L597" i="3" s="1"/>
  <c r="L589" i="3"/>
  <c r="K589" i="3"/>
  <c r="K581" i="3"/>
  <c r="L581" i="3" s="1"/>
  <c r="K573" i="3"/>
  <c r="L573" i="3" s="1"/>
  <c r="K565" i="3"/>
  <c r="L565" i="3" s="1"/>
  <c r="L557" i="3"/>
  <c r="K557" i="3"/>
  <c r="K549" i="3"/>
  <c r="L549" i="3" s="1"/>
  <c r="K541" i="3"/>
  <c r="L541" i="3" s="1"/>
  <c r="K533" i="3"/>
  <c r="L525" i="3"/>
  <c r="K525" i="3"/>
  <c r="K517" i="3"/>
  <c r="L517" i="3" s="1"/>
  <c r="K509" i="3"/>
  <c r="K501" i="3"/>
  <c r="L501" i="3" s="1"/>
  <c r="K782" i="3"/>
  <c r="K727" i="3"/>
  <c r="L727" i="3" s="1"/>
  <c r="K663" i="3"/>
  <c r="L663" i="3" s="1"/>
  <c r="K599" i="3"/>
  <c r="K535" i="3"/>
  <c r="L535" i="3" s="1"/>
  <c r="L804" i="3"/>
  <c r="L796" i="3"/>
  <c r="L788" i="3"/>
  <c r="K772" i="3"/>
  <c r="L772" i="3" s="1"/>
  <c r="K764" i="3"/>
  <c r="L764" i="3" s="1"/>
  <c r="K756" i="3"/>
  <c r="L756" i="3" s="1"/>
  <c r="L748" i="3"/>
  <c r="K748" i="3"/>
  <c r="K740" i="3"/>
  <c r="L740" i="3" s="1"/>
  <c r="K732" i="3"/>
  <c r="L732" i="3" s="1"/>
  <c r="K724" i="3"/>
  <c r="L724" i="3" s="1"/>
  <c r="L716" i="3"/>
  <c r="K716" i="3"/>
  <c r="K708" i="3"/>
  <c r="L708" i="3" s="1"/>
  <c r="K700" i="3"/>
  <c r="L700" i="3" s="1"/>
  <c r="K692" i="3"/>
  <c r="L692" i="3" s="1"/>
  <c r="L684" i="3"/>
  <c r="K684" i="3"/>
  <c r="K676" i="3"/>
  <c r="L676" i="3" s="1"/>
  <c r="K668" i="3"/>
  <c r="L668" i="3" s="1"/>
  <c r="K660" i="3"/>
  <c r="L660" i="3" s="1"/>
  <c r="L652" i="3"/>
  <c r="K652" i="3"/>
  <c r="K644" i="3"/>
  <c r="L644" i="3" s="1"/>
  <c r="K636" i="3"/>
  <c r="L636" i="3" s="1"/>
  <c r="K628" i="3"/>
  <c r="L628" i="3" s="1"/>
  <c r="L620" i="3"/>
  <c r="K620" i="3"/>
  <c r="K612" i="3"/>
  <c r="L612" i="3" s="1"/>
  <c r="K604" i="3"/>
  <c r="L604" i="3" s="1"/>
  <c r="K596" i="3"/>
  <c r="L596" i="3" s="1"/>
  <c r="L588" i="3"/>
  <c r="K588" i="3"/>
  <c r="K580" i="3"/>
  <c r="L580" i="3" s="1"/>
  <c r="K572" i="3"/>
  <c r="L572" i="3" s="1"/>
  <c r="K564" i="3"/>
  <c r="L564" i="3" s="1"/>
  <c r="L556" i="3"/>
  <c r="K556" i="3"/>
  <c r="K548" i="3"/>
  <c r="L548" i="3" s="1"/>
  <c r="K540" i="3"/>
  <c r="L540" i="3" s="1"/>
  <c r="K532" i="3"/>
  <c r="L532" i="3" s="1"/>
  <c r="L524" i="3"/>
  <c r="K524" i="3"/>
  <c r="K516" i="3"/>
  <c r="L516" i="3" s="1"/>
  <c r="K508" i="3"/>
  <c r="L508" i="3" s="1"/>
  <c r="K500" i="3"/>
  <c r="L500" i="3" s="1"/>
  <c r="L492" i="3"/>
  <c r="K492" i="3"/>
  <c r="K799" i="3"/>
  <c r="L799" i="3" s="1"/>
  <c r="K780" i="3"/>
  <c r="L780" i="3" s="1"/>
  <c r="K719" i="3"/>
  <c r="K655" i="3"/>
  <c r="L655" i="3" s="1"/>
  <c r="K591" i="3"/>
  <c r="L591" i="3" s="1"/>
  <c r="K527" i="3"/>
  <c r="L527" i="3" s="1"/>
  <c r="L803" i="3"/>
  <c r="K803" i="3"/>
  <c r="K795" i="3"/>
  <c r="L795" i="3" s="1"/>
  <c r="K787" i="3"/>
  <c r="L787" i="3" s="1"/>
  <c r="K779" i="3"/>
  <c r="L779" i="3"/>
  <c r="K771" i="3"/>
  <c r="L771" i="3" s="1"/>
  <c r="K763" i="3"/>
  <c r="L763" i="3" s="1"/>
  <c r="K755" i="3"/>
  <c r="L755" i="3" s="1"/>
  <c r="K747" i="3"/>
  <c r="L747" i="3"/>
  <c r="K739" i="3"/>
  <c r="L739" i="3" s="1"/>
  <c r="K731" i="3"/>
  <c r="L731" i="3" s="1"/>
  <c r="K723" i="3"/>
  <c r="L723" i="3" s="1"/>
  <c r="K715" i="3"/>
  <c r="L715" i="3"/>
  <c r="K707" i="3"/>
  <c r="L707" i="3" s="1"/>
  <c r="K699" i="3"/>
  <c r="L699" i="3" s="1"/>
  <c r="K691" i="3"/>
  <c r="L691" i="3" s="1"/>
  <c r="K683" i="3"/>
  <c r="L683" i="3"/>
  <c r="K675" i="3"/>
  <c r="L675" i="3" s="1"/>
  <c r="K667" i="3"/>
  <c r="L667" i="3" s="1"/>
  <c r="K659" i="3"/>
  <c r="L659" i="3" s="1"/>
  <c r="K651" i="3"/>
  <c r="L651" i="3"/>
  <c r="L627" i="3"/>
  <c r="L587" i="3"/>
  <c r="L547" i="3"/>
  <c r="K798" i="3"/>
  <c r="L798" i="3" s="1"/>
  <c r="K775" i="3"/>
  <c r="L775" i="3" s="1"/>
  <c r="K711" i="3"/>
  <c r="L711" i="3" s="1"/>
  <c r="K647" i="3"/>
  <c r="K583" i="3"/>
  <c r="L583" i="3" s="1"/>
  <c r="K519" i="3"/>
  <c r="L519" i="3" s="1"/>
  <c r="K802" i="3"/>
  <c r="L802" i="3" s="1"/>
  <c r="K794" i="3"/>
  <c r="L794" i="3" s="1"/>
  <c r="L786" i="3"/>
  <c r="K786" i="3"/>
  <c r="K778" i="3"/>
  <c r="L778" i="3"/>
  <c r="K770" i="3"/>
  <c r="L770" i="3"/>
  <c r="K762" i="3"/>
  <c r="L762" i="3" s="1"/>
  <c r="L754" i="3"/>
  <c r="K754" i="3"/>
  <c r="K746" i="3"/>
  <c r="L746" i="3"/>
  <c r="K738" i="3"/>
  <c r="L738" i="3"/>
  <c r="K730" i="3"/>
  <c r="L730" i="3" s="1"/>
  <c r="L658" i="3"/>
  <c r="L610" i="3"/>
  <c r="K796" i="3"/>
  <c r="K767" i="3"/>
  <c r="L767" i="3" s="1"/>
  <c r="K703" i="3"/>
  <c r="K639" i="3"/>
  <c r="L639" i="3" s="1"/>
  <c r="K575" i="3"/>
  <c r="L575" i="3" s="1"/>
  <c r="K511" i="3"/>
  <c r="L511" i="3" s="1"/>
  <c r="L697" i="3"/>
  <c r="L665" i="3"/>
  <c r="L643" i="3"/>
  <c r="L624" i="3"/>
  <c r="L579" i="3"/>
  <c r="S506" i="3"/>
  <c r="L706" i="3"/>
  <c r="L674" i="3"/>
  <c r="L642" i="3"/>
  <c r="L619" i="3"/>
  <c r="M619" i="3" s="1"/>
  <c r="L600" i="3"/>
  <c r="L578" i="3"/>
  <c r="L555" i="3"/>
  <c r="L520" i="3"/>
  <c r="S785" i="3"/>
  <c r="S777" i="3"/>
  <c r="S745" i="3"/>
  <c r="S721" i="3"/>
  <c r="S705" i="3"/>
  <c r="S505" i="3"/>
  <c r="K493" i="3"/>
  <c r="L493" i="3" s="1"/>
  <c r="L705" i="3"/>
  <c r="L673" i="3"/>
  <c r="L640" i="3"/>
  <c r="M640" i="3" s="1"/>
  <c r="L618" i="3"/>
  <c r="L595" i="3"/>
  <c r="L576" i="3"/>
  <c r="L554" i="3"/>
  <c r="S408" i="3"/>
  <c r="S696" i="3"/>
  <c r="S560" i="3"/>
  <c r="S528" i="3"/>
  <c r="S480" i="3"/>
  <c r="L714" i="3"/>
  <c r="L650" i="3"/>
  <c r="L635" i="3"/>
  <c r="L616" i="3"/>
  <c r="L594" i="3"/>
  <c r="L571" i="3"/>
  <c r="L552" i="3"/>
  <c r="S775" i="3"/>
  <c r="S727" i="3"/>
  <c r="S679" i="3"/>
  <c r="S655" i="3"/>
  <c r="S527" i="3"/>
  <c r="L515" i="3"/>
  <c r="L499" i="3"/>
  <c r="L491" i="3"/>
  <c r="K627" i="3"/>
  <c r="K611" i="3"/>
  <c r="L611" i="3" s="1"/>
  <c r="K603" i="3"/>
  <c r="L603" i="3" s="1"/>
  <c r="K587" i="3"/>
  <c r="K563" i="3"/>
  <c r="L563" i="3" s="1"/>
  <c r="K547" i="3"/>
  <c r="K539" i="3"/>
  <c r="L539" i="3" s="1"/>
  <c r="K531" i="3"/>
  <c r="L531" i="3" s="1"/>
  <c r="K523" i="3"/>
  <c r="L523" i="3" s="1"/>
  <c r="K515" i="3"/>
  <c r="K507" i="3"/>
  <c r="L507" i="3" s="1"/>
  <c r="K499" i="3"/>
  <c r="K491" i="3"/>
  <c r="L713" i="3"/>
  <c r="L681" i="3"/>
  <c r="L649" i="3"/>
  <c r="L634" i="3"/>
  <c r="L592" i="3"/>
  <c r="L570" i="3"/>
  <c r="L530" i="3"/>
  <c r="L522" i="3"/>
  <c r="L506" i="3"/>
  <c r="K722" i="3"/>
  <c r="L722" i="3" s="1"/>
  <c r="K698" i="3"/>
  <c r="L698" i="3" s="1"/>
  <c r="K690" i="3"/>
  <c r="L690" i="3" s="1"/>
  <c r="K682" i="3"/>
  <c r="L682" i="3" s="1"/>
  <c r="K666" i="3"/>
  <c r="L666" i="3" s="1"/>
  <c r="K658" i="3"/>
  <c r="K626" i="3"/>
  <c r="L626" i="3" s="1"/>
  <c r="K610" i="3"/>
  <c r="K586" i="3"/>
  <c r="L586" i="3" s="1"/>
  <c r="K562" i="3"/>
  <c r="K546" i="3"/>
  <c r="L546" i="3" s="1"/>
  <c r="K538" i="3"/>
  <c r="L538" i="3" s="1"/>
  <c r="K530" i="3"/>
  <c r="K522" i="3"/>
  <c r="K514" i="3"/>
  <c r="L514" i="3" s="1"/>
  <c r="K506" i="3"/>
  <c r="K498" i="3"/>
  <c r="L498" i="3" s="1"/>
  <c r="K490" i="3"/>
  <c r="L490" i="3" s="1"/>
  <c r="L648" i="3"/>
  <c r="L632" i="3"/>
  <c r="L568" i="3"/>
  <c r="L633" i="3"/>
  <c r="L609" i="3"/>
  <c r="L601" i="3"/>
  <c r="L593" i="3"/>
  <c r="L569" i="3"/>
  <c r="L545" i="3"/>
  <c r="L537" i="3"/>
  <c r="L529" i="3"/>
  <c r="L505" i="3"/>
  <c r="K689" i="3"/>
  <c r="L689" i="3" s="1"/>
  <c r="K657" i="3"/>
  <c r="L657" i="3" s="1"/>
  <c r="K641" i="3"/>
  <c r="L641" i="3" s="1"/>
  <c r="K633" i="3"/>
  <c r="K625" i="3"/>
  <c r="L625" i="3" s="1"/>
  <c r="K617" i="3"/>
  <c r="L617" i="3" s="1"/>
  <c r="K609" i="3"/>
  <c r="K601" i="3"/>
  <c r="K593" i="3"/>
  <c r="K585" i="3"/>
  <c r="L585" i="3" s="1"/>
  <c r="K577" i="3"/>
  <c r="L577" i="3" s="1"/>
  <c r="K569" i="3"/>
  <c r="K561" i="3"/>
  <c r="L561" i="3" s="1"/>
  <c r="K553" i="3"/>
  <c r="L553" i="3" s="1"/>
  <c r="K545" i="3"/>
  <c r="K537" i="3"/>
  <c r="K529" i="3"/>
  <c r="K521" i="3"/>
  <c r="K513" i="3"/>
  <c r="L513" i="3" s="1"/>
  <c r="K505" i="3"/>
  <c r="K497" i="3"/>
  <c r="L497" i="3" s="1"/>
  <c r="K489" i="3"/>
  <c r="L489" i="3" s="1"/>
  <c r="L608" i="3"/>
  <c r="L544" i="3"/>
  <c r="L512" i="3"/>
  <c r="L504" i="3"/>
  <c r="L496" i="3"/>
  <c r="K584" i="3"/>
  <c r="L584" i="3" s="1"/>
  <c r="K536" i="3"/>
  <c r="L536" i="3" s="1"/>
  <c r="K512" i="3"/>
  <c r="K504" i="3"/>
  <c r="K496" i="3"/>
  <c r="K488" i="3"/>
  <c r="L488" i="3" s="1"/>
  <c r="L562" i="3"/>
  <c r="M562" i="3" s="1"/>
  <c r="S553" i="3"/>
  <c r="S425" i="3"/>
  <c r="R801" i="3"/>
  <c r="S801" i="3" s="1"/>
  <c r="R793" i="3"/>
  <c r="S793" i="3" s="1"/>
  <c r="R785" i="3"/>
  <c r="R777" i="3"/>
  <c r="R769" i="3"/>
  <c r="S769" i="3" s="1"/>
  <c r="R761" i="3"/>
  <c r="S761" i="3" s="1"/>
  <c r="R753" i="3"/>
  <c r="S753" i="3" s="1"/>
  <c r="R745" i="3"/>
  <c r="R737" i="3"/>
  <c r="S737" i="3" s="1"/>
  <c r="R729" i="3"/>
  <c r="S729" i="3" s="1"/>
  <c r="R721" i="3"/>
  <c r="R711" i="3"/>
  <c r="S711" i="3" s="1"/>
  <c r="R689" i="3"/>
  <c r="S689" i="3" s="1"/>
  <c r="R679" i="3"/>
  <c r="R656" i="3"/>
  <c r="S656" i="3" s="1"/>
  <c r="R640" i="3"/>
  <c r="S640" i="3" s="1"/>
  <c r="R624" i="3"/>
  <c r="S624" i="3" s="1"/>
  <c r="R592" i="3"/>
  <c r="S592" i="3" s="1"/>
  <c r="R560" i="3"/>
  <c r="R528" i="3"/>
  <c r="R496" i="3"/>
  <c r="S496" i="3" s="1"/>
  <c r="R480" i="3"/>
  <c r="R464" i="3"/>
  <c r="S464" i="3" s="1"/>
  <c r="R448" i="3"/>
  <c r="S448" i="3" s="1"/>
  <c r="R432" i="3"/>
  <c r="S432" i="3" s="1"/>
  <c r="R416" i="3"/>
  <c r="S416" i="3" s="1"/>
  <c r="S800" i="3"/>
  <c r="S784" i="3"/>
  <c r="S768" i="3"/>
  <c r="S752" i="3"/>
  <c r="S736" i="3"/>
  <c r="S720" i="3"/>
  <c r="S704" i="3"/>
  <c r="S688" i="3"/>
  <c r="S672" i="3"/>
  <c r="S602" i="3"/>
  <c r="S582" i="3"/>
  <c r="S538" i="3"/>
  <c r="S518" i="3"/>
  <c r="S608" i="3"/>
  <c r="S600" i="3"/>
  <c r="S576" i="3"/>
  <c r="S568" i="3"/>
  <c r="S544" i="3"/>
  <c r="S512" i="3"/>
  <c r="S472" i="3"/>
  <c r="S424" i="3"/>
  <c r="R408" i="3"/>
  <c r="R792" i="3"/>
  <c r="S792" i="3" s="1"/>
  <c r="R776" i="3"/>
  <c r="S776" i="3" s="1"/>
  <c r="R760" i="3"/>
  <c r="S760" i="3" s="1"/>
  <c r="R744" i="3"/>
  <c r="S744" i="3" s="1"/>
  <c r="R728" i="3"/>
  <c r="S728" i="3" s="1"/>
  <c r="R698" i="3"/>
  <c r="S698" i="3" s="1"/>
  <c r="R666" i="3"/>
  <c r="S666" i="3" s="1"/>
  <c r="R655" i="3"/>
  <c r="R639" i="3"/>
  <c r="S639" i="3" s="1"/>
  <c r="R623" i="3"/>
  <c r="S623" i="3" s="1"/>
  <c r="R591" i="3"/>
  <c r="S591" i="3" s="1"/>
  <c r="R559" i="3"/>
  <c r="S559" i="3" s="1"/>
  <c r="R527" i="3"/>
  <c r="S799" i="3"/>
  <c r="S783" i="3"/>
  <c r="S767" i="3"/>
  <c r="S751" i="3"/>
  <c r="S735" i="3"/>
  <c r="S719" i="3"/>
  <c r="S703" i="3"/>
  <c r="S687" i="3"/>
  <c r="S671" i="3"/>
  <c r="S601" i="3"/>
  <c r="S579" i="3"/>
  <c r="S537" i="3"/>
  <c r="S515" i="3"/>
  <c r="S491" i="3"/>
  <c r="S459" i="3"/>
  <c r="S427" i="3"/>
  <c r="S607" i="3"/>
  <c r="S599" i="3"/>
  <c r="S575" i="3"/>
  <c r="S543" i="3"/>
  <c r="S511" i="3"/>
  <c r="S495" i="3"/>
  <c r="S479" i="3"/>
  <c r="S463" i="3"/>
  <c r="S447" i="3"/>
  <c r="S431" i="3"/>
  <c r="S415" i="3"/>
  <c r="R807" i="3"/>
  <c r="S807" i="3" s="1"/>
  <c r="R791" i="3"/>
  <c r="S791" i="3" s="1"/>
  <c r="R775" i="3"/>
  <c r="R759" i="3"/>
  <c r="S759" i="3" s="1"/>
  <c r="R743" i="3"/>
  <c r="S743" i="3" s="1"/>
  <c r="R727" i="3"/>
  <c r="R697" i="3"/>
  <c r="S697" i="3" s="1"/>
  <c r="R665" i="3"/>
  <c r="S665" i="3" s="1"/>
  <c r="R650" i="3"/>
  <c r="S650" i="3" s="1"/>
  <c r="R634" i="3"/>
  <c r="S634" i="3" s="1"/>
  <c r="R570" i="3"/>
  <c r="S570" i="3" s="1"/>
  <c r="R506" i="3"/>
  <c r="S794" i="3"/>
  <c r="S778" i="3"/>
  <c r="S762" i="3"/>
  <c r="S746" i="3"/>
  <c r="S730" i="3"/>
  <c r="S714" i="3"/>
  <c r="S682" i="3"/>
  <c r="S616" i="3"/>
  <c r="S594" i="3"/>
  <c r="S574" i="3"/>
  <c r="S552" i="3"/>
  <c r="S530" i="3"/>
  <c r="S510" i="3"/>
  <c r="S482" i="3"/>
  <c r="S450" i="3"/>
  <c r="S418" i="3"/>
  <c r="S806" i="3"/>
  <c r="S790" i="3"/>
  <c r="S766" i="3"/>
  <c r="S742" i="3"/>
  <c r="S726" i="3"/>
  <c r="S710" i="3"/>
  <c r="S702" i="3"/>
  <c r="S678" i="3"/>
  <c r="R654" i="3"/>
  <c r="S654" i="3" s="1"/>
  <c r="S646" i="3"/>
  <c r="R646" i="3"/>
  <c r="R638" i="3"/>
  <c r="S638" i="3" s="1"/>
  <c r="R630" i="3"/>
  <c r="S630" i="3" s="1"/>
  <c r="R622" i="3"/>
  <c r="S622" i="3" s="1"/>
  <c r="S598" i="3"/>
  <c r="R598" i="3"/>
  <c r="R590" i="3"/>
  <c r="S590" i="3" s="1"/>
  <c r="R566" i="3"/>
  <c r="R558" i="3"/>
  <c r="S534" i="3"/>
  <c r="R534" i="3"/>
  <c r="R526" i="3"/>
  <c r="S526" i="3" s="1"/>
  <c r="R502" i="3"/>
  <c r="S502" i="3" s="1"/>
  <c r="R494" i="3"/>
  <c r="S494" i="3" s="1"/>
  <c r="S486" i="3"/>
  <c r="R486" i="3"/>
  <c r="R478" i="3"/>
  <c r="S478" i="3" s="1"/>
  <c r="R470" i="3"/>
  <c r="S470" i="3" s="1"/>
  <c r="R462" i="3"/>
  <c r="S462" i="3" s="1"/>
  <c r="S454" i="3"/>
  <c r="R454" i="3"/>
  <c r="R446" i="3"/>
  <c r="S446" i="3" s="1"/>
  <c r="R438" i="3"/>
  <c r="S438" i="3" s="1"/>
  <c r="R430" i="3"/>
  <c r="S430" i="3" s="1"/>
  <c r="S422" i="3"/>
  <c r="R422" i="3"/>
  <c r="R414" i="3"/>
  <c r="S414" i="3" s="1"/>
  <c r="R806" i="3"/>
  <c r="R798" i="3"/>
  <c r="S798" i="3" s="1"/>
  <c r="R790" i="3"/>
  <c r="R782" i="3"/>
  <c r="S782" i="3" s="1"/>
  <c r="R774" i="3"/>
  <c r="S774" i="3" s="1"/>
  <c r="R766" i="3"/>
  <c r="R758" i="3"/>
  <c r="S758" i="3" s="1"/>
  <c r="R750" i="3"/>
  <c r="S750" i="3" s="1"/>
  <c r="R742" i="3"/>
  <c r="R734" i="3"/>
  <c r="S734" i="3" s="1"/>
  <c r="R726" i="3"/>
  <c r="R718" i="3"/>
  <c r="S718" i="3" s="1"/>
  <c r="R706" i="3"/>
  <c r="S706" i="3" s="1"/>
  <c r="R696" i="3"/>
  <c r="R686" i="3"/>
  <c r="S686" i="3" s="1"/>
  <c r="R674" i="3"/>
  <c r="S674" i="3" s="1"/>
  <c r="T674" i="3" s="1"/>
  <c r="R664" i="3"/>
  <c r="S664" i="3" s="1"/>
  <c r="R649" i="3"/>
  <c r="S649" i="3" s="1"/>
  <c r="R633" i="3"/>
  <c r="S633" i="3" s="1"/>
  <c r="R617" i="3"/>
  <c r="S617" i="3" s="1"/>
  <c r="R585" i="3"/>
  <c r="S585" i="3" s="1"/>
  <c r="R569" i="3"/>
  <c r="S569" i="3" s="1"/>
  <c r="R553" i="3"/>
  <c r="R521" i="3"/>
  <c r="S521" i="3" s="1"/>
  <c r="R505" i="3"/>
  <c r="R489" i="3"/>
  <c r="S489" i="3" s="1"/>
  <c r="R473" i="3"/>
  <c r="S473" i="3" s="1"/>
  <c r="R457" i="3"/>
  <c r="S457" i="3" s="1"/>
  <c r="R441" i="3"/>
  <c r="S441" i="3" s="1"/>
  <c r="R425" i="3"/>
  <c r="R409" i="3"/>
  <c r="S409" i="3" s="1"/>
  <c r="S713" i="3"/>
  <c r="S681" i="3"/>
  <c r="S615" i="3"/>
  <c r="S593" i="3"/>
  <c r="S571" i="3"/>
  <c r="S551" i="3"/>
  <c r="S529" i="3"/>
  <c r="S507" i="3"/>
  <c r="S481" i="3"/>
  <c r="S449" i="3"/>
  <c r="S417" i="3"/>
  <c r="T408" i="3"/>
  <c r="S805" i="3"/>
  <c r="S781" i="3"/>
  <c r="S765" i="3"/>
  <c r="S741" i="3"/>
  <c r="S717" i="3"/>
  <c r="R717" i="3"/>
  <c r="S709" i="3"/>
  <c r="R709" i="3"/>
  <c r="R701" i="3"/>
  <c r="S701" i="3" s="1"/>
  <c r="R693" i="3"/>
  <c r="S693" i="3" s="1"/>
  <c r="S685" i="3"/>
  <c r="R685" i="3"/>
  <c r="S677" i="3"/>
  <c r="R677" i="3"/>
  <c r="R669" i="3"/>
  <c r="S669" i="3" s="1"/>
  <c r="R661" i="3"/>
  <c r="S661" i="3" s="1"/>
  <c r="S653" i="3"/>
  <c r="R653" i="3"/>
  <c r="S645" i="3"/>
  <c r="R645" i="3"/>
  <c r="R637" i="3"/>
  <c r="S637" i="3" s="1"/>
  <c r="T637" i="3" s="1"/>
  <c r="R629" i="3"/>
  <c r="S629" i="3" s="1"/>
  <c r="S621" i="3"/>
  <c r="R621" i="3"/>
  <c r="S613" i="3"/>
  <c r="R613" i="3"/>
  <c r="R605" i="3"/>
  <c r="S605" i="3" s="1"/>
  <c r="R597" i="3"/>
  <c r="S597" i="3" s="1"/>
  <c r="S589" i="3"/>
  <c r="R589" i="3"/>
  <c r="S581" i="3"/>
  <c r="R581" i="3"/>
  <c r="R573" i="3"/>
  <c r="S573" i="3" s="1"/>
  <c r="R565" i="3"/>
  <c r="S565" i="3" s="1"/>
  <c r="S557" i="3"/>
  <c r="R557" i="3"/>
  <c r="S549" i="3"/>
  <c r="R549" i="3"/>
  <c r="R541" i="3"/>
  <c r="S541" i="3" s="1"/>
  <c r="R533" i="3"/>
  <c r="S533" i="3" s="1"/>
  <c r="S525" i="3"/>
  <c r="R525" i="3"/>
  <c r="S517" i="3"/>
  <c r="R517" i="3"/>
  <c r="R509" i="3"/>
  <c r="S509" i="3" s="1"/>
  <c r="R501" i="3"/>
  <c r="S501" i="3" s="1"/>
  <c r="S493" i="3"/>
  <c r="R493" i="3"/>
  <c r="S485" i="3"/>
  <c r="R485" i="3"/>
  <c r="R477" i="3"/>
  <c r="S477" i="3" s="1"/>
  <c r="R469" i="3"/>
  <c r="S469" i="3" s="1"/>
  <c r="S461" i="3"/>
  <c r="R461" i="3"/>
  <c r="S453" i="3"/>
  <c r="R453" i="3"/>
  <c r="R445" i="3"/>
  <c r="S445" i="3" s="1"/>
  <c r="R437" i="3"/>
  <c r="S437" i="3" s="1"/>
  <c r="S429" i="3"/>
  <c r="R429" i="3"/>
  <c r="S421" i="3"/>
  <c r="R421" i="3"/>
  <c r="R413" i="3"/>
  <c r="S413" i="3" s="1"/>
  <c r="R805" i="3"/>
  <c r="R797" i="3"/>
  <c r="S797" i="3" s="1"/>
  <c r="R789" i="3"/>
  <c r="S789" i="3" s="1"/>
  <c r="R781" i="3"/>
  <c r="R773" i="3"/>
  <c r="S773" i="3" s="1"/>
  <c r="R765" i="3"/>
  <c r="R757" i="3"/>
  <c r="S757" i="3" s="1"/>
  <c r="R749" i="3"/>
  <c r="S749" i="3" s="1"/>
  <c r="R741" i="3"/>
  <c r="R733" i="3"/>
  <c r="S733" i="3" s="1"/>
  <c r="R725" i="3"/>
  <c r="S725" i="3" s="1"/>
  <c r="R705" i="3"/>
  <c r="R695" i="3"/>
  <c r="S695" i="3" s="1"/>
  <c r="R673" i="3"/>
  <c r="S673" i="3" s="1"/>
  <c r="T673" i="3" s="1"/>
  <c r="R663" i="3"/>
  <c r="S663" i="3" s="1"/>
  <c r="R648" i="3"/>
  <c r="S648" i="3" s="1"/>
  <c r="R632" i="3"/>
  <c r="S632" i="3" s="1"/>
  <c r="R600" i="3"/>
  <c r="R584" i="3"/>
  <c r="S584" i="3" s="1"/>
  <c r="R568" i="3"/>
  <c r="R536" i="3"/>
  <c r="S536" i="3" s="1"/>
  <c r="R520" i="3"/>
  <c r="S520" i="3" s="1"/>
  <c r="R504" i="3"/>
  <c r="S504" i="3" s="1"/>
  <c r="R488" i="3"/>
  <c r="S488" i="3" s="1"/>
  <c r="R472" i="3"/>
  <c r="R456" i="3"/>
  <c r="S456" i="3" s="1"/>
  <c r="R440" i="3"/>
  <c r="S440" i="3" s="1"/>
  <c r="R424" i="3"/>
  <c r="S712" i="3"/>
  <c r="S680" i="3"/>
  <c r="S614" i="3"/>
  <c r="S550" i="3"/>
  <c r="S788" i="3"/>
  <c r="S772" i="3"/>
  <c r="S748" i="3"/>
  <c r="S724" i="3"/>
  <c r="R716" i="3"/>
  <c r="S716" i="3" s="1"/>
  <c r="R708" i="3"/>
  <c r="S708" i="3" s="1"/>
  <c r="S700" i="3"/>
  <c r="R700" i="3"/>
  <c r="R692" i="3"/>
  <c r="S692" i="3" s="1"/>
  <c r="R684" i="3"/>
  <c r="S684" i="3" s="1"/>
  <c r="R676" i="3"/>
  <c r="S676" i="3" s="1"/>
  <c r="S668" i="3"/>
  <c r="R668" i="3"/>
  <c r="R660" i="3"/>
  <c r="S660" i="3" s="1"/>
  <c r="R652" i="3"/>
  <c r="S652" i="3" s="1"/>
  <c r="R644" i="3"/>
  <c r="S644" i="3" s="1"/>
  <c r="S636" i="3"/>
  <c r="R636" i="3"/>
  <c r="R628" i="3"/>
  <c r="S628" i="3" s="1"/>
  <c r="R620" i="3"/>
  <c r="S620" i="3" s="1"/>
  <c r="R612" i="3"/>
  <c r="S612" i="3" s="1"/>
  <c r="S604" i="3"/>
  <c r="R604" i="3"/>
  <c r="R596" i="3"/>
  <c r="S596" i="3" s="1"/>
  <c r="R588" i="3"/>
  <c r="S588" i="3" s="1"/>
  <c r="R580" i="3"/>
  <c r="S580" i="3" s="1"/>
  <c r="S572" i="3"/>
  <c r="R572" i="3"/>
  <c r="R564" i="3"/>
  <c r="S564" i="3" s="1"/>
  <c r="R556" i="3"/>
  <c r="R548" i="3"/>
  <c r="S548" i="3" s="1"/>
  <c r="S540" i="3"/>
  <c r="R540" i="3"/>
  <c r="R532" i="3"/>
  <c r="S532" i="3" s="1"/>
  <c r="R524" i="3"/>
  <c r="S524" i="3" s="1"/>
  <c r="R516" i="3"/>
  <c r="S516" i="3" s="1"/>
  <c r="S508" i="3"/>
  <c r="R508" i="3"/>
  <c r="R500" i="3"/>
  <c r="S500" i="3" s="1"/>
  <c r="R492" i="3"/>
  <c r="S492" i="3" s="1"/>
  <c r="R484" i="3"/>
  <c r="S484" i="3" s="1"/>
  <c r="S476" i="3"/>
  <c r="R476" i="3"/>
  <c r="R468" i="3"/>
  <c r="S468" i="3" s="1"/>
  <c r="R460" i="3"/>
  <c r="S460" i="3" s="1"/>
  <c r="R452" i="3"/>
  <c r="S452" i="3" s="1"/>
  <c r="S444" i="3"/>
  <c r="R444" i="3"/>
  <c r="R436" i="3"/>
  <c r="S436" i="3" s="1"/>
  <c r="R428" i="3"/>
  <c r="S428" i="3" s="1"/>
  <c r="R420" i="3"/>
  <c r="S420" i="3" s="1"/>
  <c r="S412" i="3"/>
  <c r="R412" i="3"/>
  <c r="R804" i="3"/>
  <c r="S804" i="3" s="1"/>
  <c r="R796" i="3"/>
  <c r="S796" i="3" s="1"/>
  <c r="R788" i="3"/>
  <c r="R780" i="3"/>
  <c r="S780" i="3" s="1"/>
  <c r="R772" i="3"/>
  <c r="R764" i="3"/>
  <c r="S764" i="3" s="1"/>
  <c r="R756" i="3"/>
  <c r="S756" i="3" s="1"/>
  <c r="R748" i="3"/>
  <c r="R740" i="3"/>
  <c r="S740" i="3" s="1"/>
  <c r="R732" i="3"/>
  <c r="S732" i="3" s="1"/>
  <c r="R724" i="3"/>
  <c r="R694" i="3"/>
  <c r="S694" i="3" s="1"/>
  <c r="R662" i="3"/>
  <c r="S662" i="3" s="1"/>
  <c r="R647" i="3"/>
  <c r="S647" i="3" s="1"/>
  <c r="R631" i="3"/>
  <c r="S631" i="3" s="1"/>
  <c r="R599" i="3"/>
  <c r="R583" i="3"/>
  <c r="S583" i="3" s="1"/>
  <c r="T583" i="3" s="1"/>
  <c r="R567" i="3"/>
  <c r="S567" i="3" s="1"/>
  <c r="R535" i="3"/>
  <c r="S535" i="3" s="1"/>
  <c r="R519" i="3"/>
  <c r="S519" i="3" s="1"/>
  <c r="R503" i="3"/>
  <c r="S503" i="3" s="1"/>
  <c r="R487" i="3"/>
  <c r="S487" i="3" s="1"/>
  <c r="R471" i="3"/>
  <c r="S471" i="3" s="1"/>
  <c r="R455" i="3"/>
  <c r="S455" i="3" s="1"/>
  <c r="R439" i="3"/>
  <c r="S439" i="3" s="1"/>
  <c r="T439" i="3" s="1"/>
  <c r="R423" i="3"/>
  <c r="S423" i="3" s="1"/>
  <c r="S611" i="3"/>
  <c r="S547" i="3"/>
  <c r="S475" i="3"/>
  <c r="S443" i="3"/>
  <c r="S411" i="3"/>
  <c r="S795" i="3"/>
  <c r="S787" i="3"/>
  <c r="S771" i="3"/>
  <c r="S755" i="3"/>
  <c r="S731" i="3"/>
  <c r="S723" i="3"/>
  <c r="S715" i="3"/>
  <c r="S707" i="3"/>
  <c r="S699" i="3"/>
  <c r="S683" i="3"/>
  <c r="S675" i="3"/>
  <c r="S667" i="3"/>
  <c r="S659" i="3"/>
  <c r="R659" i="3"/>
  <c r="S651" i="3"/>
  <c r="R651" i="3"/>
  <c r="S643" i="3"/>
  <c r="T643" i="3" s="1"/>
  <c r="R643" i="3"/>
  <c r="R635" i="3"/>
  <c r="S635" i="3" s="1"/>
  <c r="R627" i="3"/>
  <c r="S627" i="3" s="1"/>
  <c r="R619" i="3"/>
  <c r="S619" i="3"/>
  <c r="S595" i="3"/>
  <c r="R595" i="3"/>
  <c r="R587" i="3"/>
  <c r="S587" i="3"/>
  <c r="R563" i="3"/>
  <c r="S563" i="3" s="1"/>
  <c r="R555" i="3"/>
  <c r="S555" i="3"/>
  <c r="S531" i="3"/>
  <c r="R531" i="3"/>
  <c r="R523" i="3"/>
  <c r="S523" i="3"/>
  <c r="R499" i="3"/>
  <c r="S499" i="3" s="1"/>
  <c r="T499" i="3" s="1"/>
  <c r="R483" i="3"/>
  <c r="S483" i="3" s="1"/>
  <c r="S467" i="3"/>
  <c r="R467" i="3"/>
  <c r="R451" i="3"/>
  <c r="S451" i="3" s="1"/>
  <c r="R435" i="3"/>
  <c r="S435" i="3" s="1"/>
  <c r="R419" i="3"/>
  <c r="S419" i="3" s="1"/>
  <c r="R803" i="3"/>
  <c r="S803" i="3" s="1"/>
  <c r="R795" i="3"/>
  <c r="R787" i="3"/>
  <c r="R779" i="3"/>
  <c r="S779" i="3" s="1"/>
  <c r="R771" i="3"/>
  <c r="R763" i="3"/>
  <c r="S763" i="3" s="1"/>
  <c r="R755" i="3"/>
  <c r="R747" i="3"/>
  <c r="S747" i="3" s="1"/>
  <c r="R739" i="3"/>
  <c r="S739" i="3" s="1"/>
  <c r="R731" i="3"/>
  <c r="R723" i="3"/>
  <c r="R691" i="3"/>
  <c r="S691" i="3" s="1"/>
  <c r="R658" i="3"/>
  <c r="S658" i="3" s="1"/>
  <c r="R642" i="3"/>
  <c r="S642" i="3" s="1"/>
  <c r="R626" i="3"/>
  <c r="S626" i="3" s="1"/>
  <c r="R562" i="3"/>
  <c r="S562" i="3" s="1"/>
  <c r="R498" i="3"/>
  <c r="S498" i="3" s="1"/>
  <c r="R466" i="3"/>
  <c r="S466" i="3" s="1"/>
  <c r="R434" i="3"/>
  <c r="S434" i="3" s="1"/>
  <c r="S802" i="3"/>
  <c r="S786" i="3"/>
  <c r="S770" i="3"/>
  <c r="S754" i="3"/>
  <c r="S738" i="3"/>
  <c r="S722" i="3"/>
  <c r="S690" i="3"/>
  <c r="S606" i="3"/>
  <c r="S542" i="3"/>
  <c r="S618" i="3"/>
  <c r="S610" i="3"/>
  <c r="S586" i="3"/>
  <c r="S578" i="3"/>
  <c r="S554" i="3"/>
  <c r="S546" i="3"/>
  <c r="S522" i="3"/>
  <c r="S514" i="3"/>
  <c r="S490" i="3"/>
  <c r="S474" i="3"/>
  <c r="S458" i="3"/>
  <c r="S442" i="3"/>
  <c r="S426" i="3"/>
  <c r="S410" i="3"/>
  <c r="R702" i="3"/>
  <c r="R670" i="3"/>
  <c r="S670" i="3" s="1"/>
  <c r="R657" i="3"/>
  <c r="S657" i="3" s="1"/>
  <c r="R641" i="3"/>
  <c r="S641" i="3" s="1"/>
  <c r="R625" i="3"/>
  <c r="S625" i="3" s="1"/>
  <c r="R609" i="3"/>
  <c r="S609" i="3" s="1"/>
  <c r="R577" i="3"/>
  <c r="S577" i="3" s="1"/>
  <c r="R561" i="3"/>
  <c r="S561" i="3" s="1"/>
  <c r="R545" i="3"/>
  <c r="S545" i="3" s="1"/>
  <c r="R513" i="3"/>
  <c r="S513" i="3" s="1"/>
  <c r="R497" i="3"/>
  <c r="S497" i="3" s="1"/>
  <c r="R465" i="3"/>
  <c r="S465" i="3" s="1"/>
  <c r="R433" i="3"/>
  <c r="S433" i="3" s="1"/>
  <c r="S603" i="3"/>
  <c r="S539" i="3"/>
  <c r="Y803" i="3"/>
  <c r="Z803" i="3" s="1"/>
  <c r="Z795" i="3"/>
  <c r="AA795" i="3" s="1"/>
  <c r="Y795" i="3"/>
  <c r="Y787" i="3"/>
  <c r="Z787" i="3" s="1"/>
  <c r="Z779" i="3"/>
  <c r="Y779" i="3"/>
  <c r="Y771" i="3"/>
  <c r="Z771" i="3" s="1"/>
  <c r="Y763" i="3"/>
  <c r="Z763" i="3" s="1"/>
  <c r="Y755" i="3"/>
  <c r="Z755" i="3" s="1"/>
  <c r="Z747" i="3"/>
  <c r="AA747" i="3" s="1"/>
  <c r="Y747" i="3"/>
  <c r="Z739" i="3"/>
  <c r="Y739" i="3"/>
  <c r="AA411" i="3"/>
  <c r="Y802" i="3"/>
  <c r="Z802" i="3" s="1"/>
  <c r="AA802" i="3" s="1"/>
  <c r="Z794" i="3"/>
  <c r="Y794" i="3"/>
  <c r="Y786" i="3"/>
  <c r="Y778" i="3"/>
  <c r="Y770" i="3"/>
  <c r="Z770" i="3" s="1"/>
  <c r="Z762" i="3"/>
  <c r="Y762" i="3"/>
  <c r="Y754" i="3"/>
  <c r="Y746" i="3"/>
  <c r="Z746" i="3" s="1"/>
  <c r="Z793" i="3"/>
  <c r="Z777" i="3"/>
  <c r="Z753" i="3"/>
  <c r="Z633" i="3"/>
  <c r="Z593" i="3"/>
  <c r="AA425" i="3"/>
  <c r="Z792" i="3"/>
  <c r="Z768" i="3"/>
  <c r="Z728" i="3"/>
  <c r="Z696" i="3"/>
  <c r="Z664" i="3"/>
  <c r="Z640" i="3"/>
  <c r="Z624" i="3"/>
  <c r="Z592" i="3"/>
  <c r="Z560" i="3"/>
  <c r="Z536" i="3"/>
  <c r="AA424" i="3"/>
  <c r="Z727" i="3"/>
  <c r="Y805" i="3"/>
  <c r="Z805" i="3" s="1"/>
  <c r="Y804" i="3"/>
  <c r="Z804" i="3" s="1"/>
  <c r="AA804" i="3" s="1"/>
  <c r="Z773" i="3"/>
  <c r="Y733" i="3"/>
  <c r="Z733" i="3"/>
  <c r="Y725" i="3"/>
  <c r="Z725" i="3" s="1"/>
  <c r="Y717" i="3"/>
  <c r="Z717" i="3"/>
  <c r="Y709" i="3"/>
  <c r="Z709" i="3"/>
  <c r="Y701" i="3"/>
  <c r="Z701" i="3"/>
  <c r="Y693" i="3"/>
  <c r="Z693" i="3" s="1"/>
  <c r="Y685" i="3"/>
  <c r="Z685" i="3"/>
  <c r="Y677" i="3"/>
  <c r="Z677" i="3"/>
  <c r="Y669" i="3"/>
  <c r="Z669" i="3"/>
  <c r="Y661" i="3"/>
  <c r="Z661" i="3" s="1"/>
  <c r="Y653" i="3"/>
  <c r="Z653" i="3"/>
  <c r="Y645" i="3"/>
  <c r="Z645" i="3"/>
  <c r="Y637" i="3"/>
  <c r="Z637" i="3"/>
  <c r="Y629" i="3"/>
  <c r="Z629" i="3" s="1"/>
  <c r="Y621" i="3"/>
  <c r="Z621" i="3"/>
  <c r="Y613" i="3"/>
  <c r="Z613" i="3"/>
  <c r="Y605" i="3"/>
  <c r="Z605" i="3"/>
  <c r="AA605" i="3" s="1"/>
  <c r="Y597" i="3"/>
  <c r="Z597" i="3" s="1"/>
  <c r="Y589" i="3"/>
  <c r="Z589" i="3"/>
  <c r="Y581" i="3"/>
  <c r="Z581" i="3"/>
  <c r="Y573" i="3"/>
  <c r="Z573" i="3"/>
  <c r="Y565" i="3"/>
  <c r="Z565" i="3" s="1"/>
  <c r="Y557" i="3"/>
  <c r="Z557" i="3"/>
  <c r="Y549" i="3"/>
  <c r="Z549" i="3"/>
  <c r="Y541" i="3"/>
  <c r="Z541" i="3"/>
  <c r="Y533" i="3"/>
  <c r="Z533" i="3" s="1"/>
  <c r="Y525" i="3"/>
  <c r="Z525" i="3"/>
  <c r="Y517" i="3"/>
  <c r="Z517" i="3"/>
  <c r="Y509" i="3"/>
  <c r="Z509" i="3" s="1"/>
  <c r="Z501" i="3"/>
  <c r="Y501" i="3"/>
  <c r="Y493" i="3"/>
  <c r="Z493" i="3" s="1"/>
  <c r="Y485" i="3"/>
  <c r="Y477" i="3"/>
  <c r="Z477" i="3" s="1"/>
  <c r="Y469" i="3"/>
  <c r="Z461" i="3"/>
  <c r="AA461" i="3" s="1"/>
  <c r="Y461" i="3"/>
  <c r="Z453" i="3"/>
  <c r="Y453" i="3"/>
  <c r="AA453" i="3" s="1"/>
  <c r="Z445" i="3"/>
  <c r="Y445" i="3"/>
  <c r="Y437" i="3"/>
  <c r="Z429" i="3"/>
  <c r="Y429" i="3"/>
  <c r="Y421" i="3"/>
  <c r="Z413" i="3"/>
  <c r="Y413" i="3"/>
  <c r="AA474" i="3"/>
  <c r="Y738" i="3"/>
  <c r="Z738" i="3" s="1"/>
  <c r="Y728" i="3"/>
  <c r="Y704" i="3"/>
  <c r="Z704" i="3" s="1"/>
  <c r="Y688" i="3"/>
  <c r="Z688" i="3" s="1"/>
  <c r="Y672" i="3"/>
  <c r="Z672" i="3" s="1"/>
  <c r="Y656" i="3"/>
  <c r="Z656" i="3" s="1"/>
  <c r="Y640" i="3"/>
  <c r="Y624" i="3"/>
  <c r="Y608" i="3"/>
  <c r="Z608" i="3" s="1"/>
  <c r="Y592" i="3"/>
  <c r="Y576" i="3"/>
  <c r="Z576" i="3" s="1"/>
  <c r="Y560" i="3"/>
  <c r="Y544" i="3"/>
  <c r="Z544" i="3" s="1"/>
  <c r="Y528" i="3"/>
  <c r="Z528" i="3" s="1"/>
  <c r="AA528" i="3" s="1"/>
  <c r="Z799" i="3"/>
  <c r="Z783" i="3"/>
  <c r="AA783" i="3" s="1"/>
  <c r="Z767" i="3"/>
  <c r="Z751" i="3"/>
  <c r="Z735" i="3"/>
  <c r="AA735" i="3" s="1"/>
  <c r="Z713" i="3"/>
  <c r="Z444" i="3"/>
  <c r="Z780" i="3"/>
  <c r="Z756" i="3"/>
  <c r="AA756" i="3" s="1"/>
  <c r="Z716" i="3"/>
  <c r="Y708" i="3"/>
  <c r="Z708" i="3" s="1"/>
  <c r="Y700" i="3"/>
  <c r="Z700" i="3" s="1"/>
  <c r="Y692" i="3"/>
  <c r="Z692" i="3"/>
  <c r="Y684" i="3"/>
  <c r="Z684" i="3"/>
  <c r="Y676" i="3"/>
  <c r="Z676" i="3" s="1"/>
  <c r="Y668" i="3"/>
  <c r="Z668" i="3" s="1"/>
  <c r="Y660" i="3"/>
  <c r="Z660" i="3"/>
  <c r="Y652" i="3"/>
  <c r="Z652" i="3"/>
  <c r="Y644" i="3"/>
  <c r="Z644" i="3" s="1"/>
  <c r="Y636" i="3"/>
  <c r="Z636" i="3" s="1"/>
  <c r="Y628" i="3"/>
  <c r="Z628" i="3"/>
  <c r="Y620" i="3"/>
  <c r="Z620" i="3"/>
  <c r="Y612" i="3"/>
  <c r="Z612" i="3" s="1"/>
  <c r="Y604" i="3"/>
  <c r="Z604" i="3" s="1"/>
  <c r="Y596" i="3"/>
  <c r="Z596" i="3" s="1"/>
  <c r="AA596" i="3" s="1"/>
  <c r="Y588" i="3"/>
  <c r="Z588" i="3"/>
  <c r="Y580" i="3"/>
  <c r="Z580" i="3" s="1"/>
  <c r="Y572" i="3"/>
  <c r="Z572" i="3" s="1"/>
  <c r="Y564" i="3"/>
  <c r="Z564" i="3"/>
  <c r="Y556" i="3"/>
  <c r="Z556" i="3"/>
  <c r="Y548" i="3"/>
  <c r="Z548" i="3" s="1"/>
  <c r="Y540" i="3"/>
  <c r="Z540" i="3" s="1"/>
  <c r="Y532" i="3"/>
  <c r="Z532" i="3"/>
  <c r="Y524" i="3"/>
  <c r="Z524" i="3"/>
  <c r="Y516" i="3"/>
  <c r="Z516" i="3" s="1"/>
  <c r="Y508" i="3"/>
  <c r="Z508" i="3" s="1"/>
  <c r="Y500" i="3"/>
  <c r="Z500" i="3"/>
  <c r="Y492" i="3"/>
  <c r="Z492" i="3" s="1"/>
  <c r="Y476" i="3"/>
  <c r="Z476" i="3" s="1"/>
  <c r="Y468" i="3"/>
  <c r="Z468" i="3"/>
  <c r="AA468" i="3" s="1"/>
  <c r="Z460" i="3"/>
  <c r="Y460" i="3"/>
  <c r="Y436" i="3"/>
  <c r="Z436" i="3"/>
  <c r="Y428" i="3"/>
  <c r="Z428" i="3"/>
  <c r="Y420" i="3"/>
  <c r="Z420" i="3"/>
  <c r="Y412" i="3"/>
  <c r="Y801" i="3"/>
  <c r="Z801" i="3" s="1"/>
  <c r="Y793" i="3"/>
  <c r="Y785" i="3"/>
  <c r="Z785" i="3" s="1"/>
  <c r="Y777" i="3"/>
  <c r="Y769" i="3"/>
  <c r="Z769" i="3" s="1"/>
  <c r="Y761" i="3"/>
  <c r="Z761" i="3" s="1"/>
  <c r="Y753" i="3"/>
  <c r="Y745" i="3"/>
  <c r="Z745" i="3" s="1"/>
  <c r="Y737" i="3"/>
  <c r="Z737" i="3" s="1"/>
  <c r="Y727" i="3"/>
  <c r="Z730" i="3"/>
  <c r="AA730" i="3" s="1"/>
  <c r="Z712" i="3"/>
  <c r="Z681" i="3"/>
  <c r="Z649" i="3"/>
  <c r="Z617" i="3"/>
  <c r="Z585" i="3"/>
  <c r="Z553" i="3"/>
  <c r="Z521" i="3"/>
  <c r="Z731" i="3"/>
  <c r="Z723" i="3"/>
  <c r="Z715" i="3"/>
  <c r="Z699" i="3"/>
  <c r="Z691" i="3"/>
  <c r="Z683" i="3"/>
  <c r="Z667" i="3"/>
  <c r="Z651" i="3"/>
  <c r="Z635" i="3"/>
  <c r="Z619" i="3"/>
  <c r="Z611" i="3"/>
  <c r="Z603" i="3"/>
  <c r="Z587" i="3"/>
  <c r="Z571" i="3"/>
  <c r="Z563" i="3"/>
  <c r="Z555" i="3"/>
  <c r="Z547" i="3"/>
  <c r="Z539" i="3"/>
  <c r="Z523" i="3"/>
  <c r="Z507" i="3"/>
  <c r="Z491" i="3"/>
  <c r="Z483" i="3"/>
  <c r="Z475" i="3"/>
  <c r="AA475" i="3" s="1"/>
  <c r="Z459" i="3"/>
  <c r="AA459" i="3" s="1"/>
  <c r="Z443" i="3"/>
  <c r="Z435" i="3"/>
  <c r="Z427" i="3"/>
  <c r="AA427" i="3" s="1"/>
  <c r="Z419" i="3"/>
  <c r="Z411" i="3"/>
  <c r="Y408" i="3"/>
  <c r="Y800" i="3"/>
  <c r="Z800" i="3" s="1"/>
  <c r="Y792" i="3"/>
  <c r="Y784" i="3"/>
  <c r="Z784" i="3" s="1"/>
  <c r="Y776" i="3"/>
  <c r="Z776" i="3" s="1"/>
  <c r="Y768" i="3"/>
  <c r="Y760" i="3"/>
  <c r="Z760" i="3" s="1"/>
  <c r="Y752" i="3"/>
  <c r="Z752" i="3" s="1"/>
  <c r="Y744" i="3"/>
  <c r="Z744" i="3" s="1"/>
  <c r="Y736" i="3"/>
  <c r="Z736" i="3" s="1"/>
  <c r="Y724" i="3"/>
  <c r="Z724" i="3" s="1"/>
  <c r="Z729" i="3"/>
  <c r="Z711" i="3"/>
  <c r="Z680" i="3"/>
  <c r="Z648" i="3"/>
  <c r="Z616" i="3"/>
  <c r="Z584" i="3"/>
  <c r="Z552" i="3"/>
  <c r="Z520" i="3"/>
  <c r="Z714" i="3"/>
  <c r="Z698" i="3"/>
  <c r="Z690" i="3"/>
  <c r="Z682" i="3"/>
  <c r="AA682" i="3" s="1"/>
  <c r="Z666" i="3"/>
  <c r="Z650" i="3"/>
  <c r="Z634" i="3"/>
  <c r="Z618" i="3"/>
  <c r="Z602" i="3"/>
  <c r="Z586" i="3"/>
  <c r="Z570" i="3"/>
  <c r="Z562" i="3"/>
  <c r="Z554" i="3"/>
  <c r="Z538" i="3"/>
  <c r="Z522" i="3"/>
  <c r="Z506" i="3"/>
  <c r="Z490" i="3"/>
  <c r="Z474" i="3"/>
  <c r="Z458" i="3"/>
  <c r="AA458" i="3" s="1"/>
  <c r="Z442" i="3"/>
  <c r="AA442" i="3"/>
  <c r="Z434" i="3"/>
  <c r="Z426" i="3"/>
  <c r="AA426" i="3" s="1"/>
  <c r="Z410" i="3"/>
  <c r="AA410" i="3" s="1"/>
  <c r="Y807" i="3"/>
  <c r="Y791" i="3"/>
  <c r="Z791" i="3" s="1"/>
  <c r="Y775" i="3"/>
  <c r="Z775" i="3" s="1"/>
  <c r="Y759" i="3"/>
  <c r="Z759" i="3" s="1"/>
  <c r="AA759" i="3" s="1"/>
  <c r="Y743" i="3"/>
  <c r="Z743" i="3" s="1"/>
  <c r="Y723" i="3"/>
  <c r="Y697" i="3"/>
  <c r="Z697" i="3" s="1"/>
  <c r="Y665" i="3"/>
  <c r="Z665" i="3" s="1"/>
  <c r="Y633" i="3"/>
  <c r="Y601" i="3"/>
  <c r="Z601" i="3" s="1"/>
  <c r="Y569" i="3"/>
  <c r="Z569" i="3" s="1"/>
  <c r="Y537" i="3"/>
  <c r="Z537" i="3" s="1"/>
  <c r="Z705" i="3"/>
  <c r="Z673" i="3"/>
  <c r="Z641" i="3"/>
  <c r="Z609" i="3"/>
  <c r="Z577" i="3"/>
  <c r="Z545" i="3"/>
  <c r="Z513" i="3"/>
  <c r="AA777" i="3"/>
  <c r="Z505" i="3"/>
  <c r="Z489" i="3"/>
  <c r="Z473" i="3"/>
  <c r="AA473" i="3" s="1"/>
  <c r="Z457" i="3"/>
  <c r="AA457" i="3" s="1"/>
  <c r="Z441" i="3"/>
  <c r="AA441" i="3"/>
  <c r="Z425" i="3"/>
  <c r="Z417" i="3"/>
  <c r="Z409" i="3"/>
  <c r="AA409" i="3" s="1"/>
  <c r="Y732" i="3"/>
  <c r="Z732" i="3" s="1"/>
  <c r="AA732" i="3" s="1"/>
  <c r="Y722" i="3"/>
  <c r="Z722" i="3" s="1"/>
  <c r="Y696" i="3"/>
  <c r="Y664" i="3"/>
  <c r="Y632" i="3"/>
  <c r="Z632" i="3" s="1"/>
  <c r="Y600" i="3"/>
  <c r="Z600" i="3" s="1"/>
  <c r="Y568" i="3"/>
  <c r="Z568" i="3" s="1"/>
  <c r="Y536" i="3"/>
  <c r="AA478" i="3"/>
  <c r="Z510" i="3"/>
  <c r="Z512" i="3"/>
  <c r="Z504" i="3"/>
  <c r="Z496" i="3"/>
  <c r="Z488" i="3"/>
  <c r="Z480" i="3"/>
  <c r="AA480" i="3" s="1"/>
  <c r="Z472" i="3"/>
  <c r="AA472" i="3" s="1"/>
  <c r="Z464" i="3"/>
  <c r="AA464" i="3" s="1"/>
  <c r="Z456" i="3"/>
  <c r="Z448" i="3"/>
  <c r="AA448" i="3" s="1"/>
  <c r="Z440" i="3"/>
  <c r="AA440" i="3" s="1"/>
  <c r="Z432" i="3"/>
  <c r="Z424" i="3"/>
  <c r="Z416" i="3"/>
  <c r="AA416" i="3" s="1"/>
  <c r="Y797" i="3"/>
  <c r="Z797" i="3" s="1"/>
  <c r="Y789" i="3"/>
  <c r="Y781" i="3"/>
  <c r="Z781" i="3" s="1"/>
  <c r="AA781" i="3" s="1"/>
  <c r="Y773" i="3"/>
  <c r="Y765" i="3"/>
  <c r="Y757" i="3"/>
  <c r="Z757" i="3" s="1"/>
  <c r="Y749" i="3"/>
  <c r="Z749" i="3" s="1"/>
  <c r="Y741" i="3"/>
  <c r="Z741" i="3" s="1"/>
  <c r="Y731" i="3"/>
  <c r="Y721" i="3"/>
  <c r="Z721" i="3" s="1"/>
  <c r="Y707" i="3"/>
  <c r="Z707" i="3" s="1"/>
  <c r="AA707" i="3" s="1"/>
  <c r="Y691" i="3"/>
  <c r="Y675" i="3"/>
  <c r="Z675" i="3" s="1"/>
  <c r="Y659" i="3"/>
  <c r="Z659" i="3" s="1"/>
  <c r="Y643" i="3"/>
  <c r="Z643" i="3" s="1"/>
  <c r="AA643" i="3" s="1"/>
  <c r="Y627" i="3"/>
  <c r="Z627" i="3" s="1"/>
  <c r="Y611" i="3"/>
  <c r="Y595" i="3"/>
  <c r="Z595" i="3" s="1"/>
  <c r="AA595" i="3" s="1"/>
  <c r="Y579" i="3"/>
  <c r="Z579" i="3" s="1"/>
  <c r="Y563" i="3"/>
  <c r="Y547" i="3"/>
  <c r="Y531" i="3"/>
  <c r="Z531" i="3" s="1"/>
  <c r="AA531" i="3" s="1"/>
  <c r="Y515" i="3"/>
  <c r="Z515" i="3" s="1"/>
  <c r="Y499" i="3"/>
  <c r="Z499" i="3" s="1"/>
  <c r="Y483" i="3"/>
  <c r="Y467" i="3"/>
  <c r="Z467" i="3" s="1"/>
  <c r="AA467" i="3" s="1"/>
  <c r="Y451" i="3"/>
  <c r="Y435" i="3"/>
  <c r="Y419" i="3"/>
  <c r="Z484" i="3"/>
  <c r="AA484" i="3" s="1"/>
  <c r="Y703" i="3"/>
  <c r="Z703" i="3"/>
  <c r="Y695" i="3"/>
  <c r="Z695" i="3"/>
  <c r="Y687" i="3"/>
  <c r="Z687" i="3" s="1"/>
  <c r="Y679" i="3"/>
  <c r="Z679" i="3"/>
  <c r="Y671" i="3"/>
  <c r="Z671" i="3"/>
  <c r="Y663" i="3"/>
  <c r="Z663" i="3"/>
  <c r="Y655" i="3"/>
  <c r="Z655" i="3" s="1"/>
  <c r="Y647" i="3"/>
  <c r="Z647" i="3"/>
  <c r="Y639" i="3"/>
  <c r="Z639" i="3"/>
  <c r="Y631" i="3"/>
  <c r="Z631" i="3"/>
  <c r="Y623" i="3"/>
  <c r="Z623" i="3" s="1"/>
  <c r="Y615" i="3"/>
  <c r="Z615" i="3"/>
  <c r="Y607" i="3"/>
  <c r="Z607" i="3"/>
  <c r="Y599" i="3"/>
  <c r="Z599" i="3"/>
  <c r="Y591" i="3"/>
  <c r="Z591" i="3" s="1"/>
  <c r="Y583" i="3"/>
  <c r="Z583" i="3"/>
  <c r="Y575" i="3"/>
  <c r="Z575" i="3"/>
  <c r="Y567" i="3"/>
  <c r="Z567" i="3"/>
  <c r="Y559" i="3"/>
  <c r="Z559" i="3" s="1"/>
  <c r="Y551" i="3"/>
  <c r="Z551" i="3"/>
  <c r="Y543" i="3"/>
  <c r="Z543" i="3"/>
  <c r="Y535" i="3"/>
  <c r="Z535" i="3"/>
  <c r="Y527" i="3"/>
  <c r="Z527" i="3" s="1"/>
  <c r="Y519" i="3"/>
  <c r="Z519" i="3"/>
  <c r="AA519" i="3" s="1"/>
  <c r="Y511" i="3"/>
  <c r="Z511" i="3" s="1"/>
  <c r="Y503" i="3"/>
  <c r="Z503" i="3" s="1"/>
  <c r="Z495" i="3"/>
  <c r="Y495" i="3"/>
  <c r="Y487" i="3"/>
  <c r="Y479" i="3"/>
  <c r="Z479" i="3" s="1"/>
  <c r="Y471" i="3"/>
  <c r="Z463" i="3"/>
  <c r="AA463" i="3" s="1"/>
  <c r="Y463" i="3"/>
  <c r="Y455" i="3"/>
  <c r="Z455" i="3" s="1"/>
  <c r="Y447" i="3"/>
  <c r="Y439" i="3"/>
  <c r="Z439" i="3" s="1"/>
  <c r="Y431" i="3"/>
  <c r="Z431" i="3" s="1"/>
  <c r="Z423" i="3"/>
  <c r="Y423" i="3"/>
  <c r="Y415" i="3"/>
  <c r="Z415" i="3" s="1"/>
  <c r="Y796" i="3"/>
  <c r="Z796" i="3" s="1"/>
  <c r="Y788" i="3"/>
  <c r="Z788" i="3" s="1"/>
  <c r="Y780" i="3"/>
  <c r="Y772" i="3"/>
  <c r="Z772" i="3" s="1"/>
  <c r="Y764" i="3"/>
  <c r="Z764" i="3" s="1"/>
  <c r="Y756" i="3"/>
  <c r="Y748" i="3"/>
  <c r="Z748" i="3" s="1"/>
  <c r="Y740" i="3"/>
  <c r="Z740" i="3" s="1"/>
  <c r="AA740" i="3" s="1"/>
  <c r="Y720" i="3"/>
  <c r="Z720" i="3" s="1"/>
  <c r="Y706" i="3"/>
  <c r="Y690" i="3"/>
  <c r="Y674" i="3"/>
  <c r="Z674" i="3" s="1"/>
  <c r="Y658" i="3"/>
  <c r="Y642" i="3"/>
  <c r="Z642" i="3" s="1"/>
  <c r="Y626" i="3"/>
  <c r="Z626" i="3" s="1"/>
  <c r="Y610" i="3"/>
  <c r="Z610" i="3" s="1"/>
  <c r="Y594" i="3"/>
  <c r="Z594" i="3" s="1"/>
  <c r="Y578" i="3"/>
  <c r="Z578" i="3" s="1"/>
  <c r="Y562" i="3"/>
  <c r="Y546" i="3"/>
  <c r="Z546" i="3" s="1"/>
  <c r="AA546" i="3" s="1"/>
  <c r="Y530" i="3"/>
  <c r="Z530" i="3" s="1"/>
  <c r="Y514" i="3"/>
  <c r="Z514" i="3" s="1"/>
  <c r="Y498" i="3"/>
  <c r="Z498" i="3" s="1"/>
  <c r="Y482" i="3"/>
  <c r="Z482" i="3" s="1"/>
  <c r="Y466" i="3"/>
  <c r="Z466" i="3" s="1"/>
  <c r="Y450" i="3"/>
  <c r="Y434" i="3"/>
  <c r="Y418" i="3"/>
  <c r="Z478" i="3"/>
  <c r="Z806" i="3"/>
  <c r="Z798" i="3"/>
  <c r="Z790" i="3"/>
  <c r="Z782" i="3"/>
  <c r="Z774" i="3"/>
  <c r="Z766" i="3"/>
  <c r="Z758" i="3"/>
  <c r="Z750" i="3"/>
  <c r="Z742" i="3"/>
  <c r="Y734" i="3"/>
  <c r="Z734" i="3"/>
  <c r="Y726" i="3"/>
  <c r="Z726" i="3" s="1"/>
  <c r="Y718" i="3"/>
  <c r="Z718" i="3"/>
  <c r="Y710" i="3"/>
  <c r="Z710" i="3"/>
  <c r="Y702" i="3"/>
  <c r="Z702" i="3"/>
  <c r="Y694" i="3"/>
  <c r="Z694" i="3" s="1"/>
  <c r="Y686" i="3"/>
  <c r="Z686" i="3"/>
  <c r="Y678" i="3"/>
  <c r="Z678" i="3"/>
  <c r="Y670" i="3"/>
  <c r="Z670" i="3" s="1"/>
  <c r="Y662" i="3"/>
  <c r="Z662" i="3" s="1"/>
  <c r="Y654" i="3"/>
  <c r="Z654" i="3" s="1"/>
  <c r="AA654" i="3" s="1"/>
  <c r="Y646" i="3"/>
  <c r="Z646" i="3"/>
  <c r="Y638" i="3"/>
  <c r="Z638" i="3"/>
  <c r="Y630" i="3"/>
  <c r="Z630" i="3" s="1"/>
  <c r="Y622" i="3"/>
  <c r="Z622" i="3"/>
  <c r="Y614" i="3"/>
  <c r="Z614" i="3"/>
  <c r="Y606" i="3"/>
  <c r="Z606" i="3" s="1"/>
  <c r="AA606" i="3" s="1"/>
  <c r="Y598" i="3"/>
  <c r="Z598" i="3" s="1"/>
  <c r="Y590" i="3"/>
  <c r="Z590" i="3"/>
  <c r="Y582" i="3"/>
  <c r="Z582" i="3"/>
  <c r="Y574" i="3"/>
  <c r="Z574" i="3"/>
  <c r="Y566" i="3"/>
  <c r="Z566" i="3" s="1"/>
  <c r="Y558" i="3"/>
  <c r="Z558" i="3" s="1"/>
  <c r="Y550" i="3"/>
  <c r="Z550" i="3"/>
  <c r="Y542" i="3"/>
  <c r="Z542" i="3"/>
  <c r="Y534" i="3"/>
  <c r="Z534" i="3" s="1"/>
  <c r="Y526" i="3"/>
  <c r="Z526" i="3"/>
  <c r="Y518" i="3"/>
  <c r="Z518" i="3"/>
  <c r="Y502" i="3"/>
  <c r="Z502" i="3" s="1"/>
  <c r="Z494" i="3"/>
  <c r="Y494" i="3"/>
  <c r="Y486" i="3"/>
  <c r="Z486" i="3"/>
  <c r="Y470" i="3"/>
  <c r="Z470" i="3"/>
  <c r="Z462" i="3"/>
  <c r="Y462" i="3"/>
  <c r="Y454" i="3"/>
  <c r="Z454" i="3" s="1"/>
  <c r="Z446" i="3"/>
  <c r="Y446" i="3"/>
  <c r="Y438" i="3"/>
  <c r="Y430" i="3"/>
  <c r="Z430" i="3" s="1"/>
  <c r="Z422" i="3"/>
  <c r="Y422" i="3"/>
  <c r="Y414" i="3"/>
  <c r="Y719" i="3"/>
  <c r="Z719" i="3" s="1"/>
  <c r="Y689" i="3"/>
  <c r="Z689" i="3" s="1"/>
  <c r="Y657" i="3"/>
  <c r="Z657" i="3" s="1"/>
  <c r="Y625" i="3"/>
  <c r="Z625" i="3" s="1"/>
  <c r="Y593" i="3"/>
  <c r="Y561" i="3"/>
  <c r="Z561" i="3" s="1"/>
  <c r="Y529" i="3"/>
  <c r="Z529" i="3" s="1"/>
  <c r="Y497" i="3"/>
  <c r="Z497" i="3" s="1"/>
  <c r="Y481" i="3"/>
  <c r="Y465" i="3"/>
  <c r="Z465" i="3" s="1"/>
  <c r="Y449" i="3"/>
  <c r="Y433" i="3"/>
  <c r="Z433" i="3" s="1"/>
  <c r="Y417" i="3"/>
  <c r="Z452" i="3"/>
  <c r="AA452" i="3" s="1"/>
  <c r="AH577" i="3"/>
  <c r="AH545" i="3"/>
  <c r="AH652" i="3"/>
  <c r="AF805" i="3"/>
  <c r="AG805" i="3" s="1"/>
  <c r="AG797" i="3"/>
  <c r="AF797" i="3"/>
  <c r="AH640" i="3"/>
  <c r="AG760" i="3"/>
  <c r="AH760" i="3" s="1"/>
  <c r="AG723" i="3"/>
  <c r="AF661" i="3"/>
  <c r="AG661" i="3" s="1"/>
  <c r="AG653" i="3"/>
  <c r="AH653" i="3" s="1"/>
  <c r="AF653" i="3"/>
  <c r="AF642" i="3"/>
  <c r="AG642" i="3" s="1"/>
  <c r="AF634" i="3"/>
  <c r="AG634" i="3" s="1"/>
  <c r="AF607" i="3"/>
  <c r="AG607" i="3" s="1"/>
  <c r="AF599" i="3"/>
  <c r="AG599" i="3" s="1"/>
  <c r="AF591" i="3"/>
  <c r="AG591" i="3"/>
  <c r="AF582" i="3"/>
  <c r="AG582" i="3"/>
  <c r="AF574" i="3"/>
  <c r="AG574" i="3"/>
  <c r="AF566" i="3"/>
  <c r="AG566" i="3" s="1"/>
  <c r="AF558" i="3"/>
  <c r="AF550" i="3"/>
  <c r="AG550" i="3"/>
  <c r="AF542" i="3"/>
  <c r="AG542" i="3"/>
  <c r="AF534" i="3"/>
  <c r="AG534" i="3" s="1"/>
  <c r="AF526" i="3"/>
  <c r="AG526" i="3"/>
  <c r="AF518" i="3"/>
  <c r="AG518" i="3"/>
  <c r="AF510" i="3"/>
  <c r="AG510" i="3" s="1"/>
  <c r="AF502" i="3"/>
  <c r="AG502" i="3" s="1"/>
  <c r="AF494" i="3"/>
  <c r="AG494" i="3" s="1"/>
  <c r="AF486" i="3"/>
  <c r="AG486" i="3"/>
  <c r="AF478" i="3"/>
  <c r="AG478" i="3" s="1"/>
  <c r="AH478" i="3" s="1"/>
  <c r="AF470" i="3"/>
  <c r="AG470" i="3" s="1"/>
  <c r="AF462" i="3"/>
  <c r="AG462" i="3"/>
  <c r="AF454" i="3"/>
  <c r="AG454" i="3"/>
  <c r="AF446" i="3"/>
  <c r="AG446" i="3"/>
  <c r="AF438" i="3"/>
  <c r="AF430" i="3"/>
  <c r="AG430" i="3"/>
  <c r="AF422" i="3"/>
  <c r="AG422" i="3"/>
  <c r="AF414" i="3"/>
  <c r="AG414" i="3" s="1"/>
  <c r="AF702" i="3"/>
  <c r="AG702" i="3" s="1"/>
  <c r="AH702" i="3" s="1"/>
  <c r="AF694" i="3"/>
  <c r="AG694" i="3" s="1"/>
  <c r="AG786" i="3"/>
  <c r="AG806" i="3"/>
  <c r="AG798" i="3"/>
  <c r="AG782" i="3"/>
  <c r="AG693" i="3"/>
  <c r="AG660" i="3"/>
  <c r="AH660" i="3" s="1"/>
  <c r="AG652" i="3"/>
  <c r="AF623" i="3"/>
  <c r="AG623" i="3"/>
  <c r="AF615" i="3"/>
  <c r="AG615" i="3" s="1"/>
  <c r="AH615" i="3" s="1"/>
  <c r="AF606" i="3"/>
  <c r="AG606" i="3" s="1"/>
  <c r="AF598" i="3"/>
  <c r="AG598" i="3"/>
  <c r="AF590" i="3"/>
  <c r="AG590" i="3"/>
  <c r="AF581" i="3"/>
  <c r="AG581" i="3"/>
  <c r="AF573" i="3"/>
  <c r="AG573" i="3" s="1"/>
  <c r="AF565" i="3"/>
  <c r="AG565" i="3" s="1"/>
  <c r="AF557" i="3"/>
  <c r="AG557" i="3"/>
  <c r="AF549" i="3"/>
  <c r="AG549" i="3"/>
  <c r="AF541" i="3"/>
  <c r="AG541" i="3" s="1"/>
  <c r="AF533" i="3"/>
  <c r="AG533" i="3"/>
  <c r="AH533" i="3" s="1"/>
  <c r="AF525" i="3"/>
  <c r="AG525" i="3"/>
  <c r="AF517" i="3"/>
  <c r="AG517" i="3" s="1"/>
  <c r="AH517" i="3" s="1"/>
  <c r="AF509" i="3"/>
  <c r="AF501" i="3"/>
  <c r="AG501" i="3" s="1"/>
  <c r="AH501" i="3" s="1"/>
  <c r="AF493" i="3"/>
  <c r="AG493" i="3"/>
  <c r="AF485" i="3"/>
  <c r="AG485" i="3" s="1"/>
  <c r="AH485" i="3" s="1"/>
  <c r="AF477" i="3"/>
  <c r="AG477" i="3" s="1"/>
  <c r="AF469" i="3"/>
  <c r="AG469" i="3"/>
  <c r="AF461" i="3"/>
  <c r="AG461" i="3"/>
  <c r="AF453" i="3"/>
  <c r="AG453" i="3"/>
  <c r="AF445" i="3"/>
  <c r="AG445" i="3" s="1"/>
  <c r="AF437" i="3"/>
  <c r="AG437" i="3"/>
  <c r="AF429" i="3"/>
  <c r="AG429" i="3"/>
  <c r="AF421" i="3"/>
  <c r="AG421" i="3" s="1"/>
  <c r="AF413" i="3"/>
  <c r="AG413" i="3" s="1"/>
  <c r="AF701" i="3"/>
  <c r="AG701" i="3" s="1"/>
  <c r="AF693" i="3"/>
  <c r="AF624" i="3"/>
  <c r="AG624" i="3" s="1"/>
  <c r="AG778" i="3"/>
  <c r="AG781" i="3"/>
  <c r="AG766" i="3"/>
  <c r="AH766" i="3" s="1"/>
  <c r="AG758" i="3"/>
  <c r="AG667" i="3"/>
  <c r="AG651" i="3"/>
  <c r="AG640" i="3"/>
  <c r="AF622" i="3"/>
  <c r="AG622" i="3"/>
  <c r="AF614" i="3"/>
  <c r="AG614" i="3" s="1"/>
  <c r="AF605" i="3"/>
  <c r="AG605" i="3" s="1"/>
  <c r="AF597" i="3"/>
  <c r="AG597" i="3"/>
  <c r="AF589" i="3"/>
  <c r="AG589" i="3"/>
  <c r="AG556" i="3"/>
  <c r="AH556" i="3" s="1"/>
  <c r="AG492" i="3"/>
  <c r="AG468" i="3"/>
  <c r="AH468" i="3" s="1"/>
  <c r="AG428" i="3"/>
  <c r="AG412" i="3"/>
  <c r="AF804" i="3"/>
  <c r="AG804" i="3" s="1"/>
  <c r="AH804" i="3" s="1"/>
  <c r="AF700" i="3"/>
  <c r="AF572" i="3"/>
  <c r="AG572" i="3" s="1"/>
  <c r="AF556" i="3"/>
  <c r="AF540" i="3"/>
  <c r="AG540" i="3" s="1"/>
  <c r="AF524" i="3"/>
  <c r="AG524" i="3" s="1"/>
  <c r="AH524" i="3" s="1"/>
  <c r="AF508" i="3"/>
  <c r="AG508" i="3" s="1"/>
  <c r="AF492" i="3"/>
  <c r="AF476" i="3"/>
  <c r="AG476" i="3" s="1"/>
  <c r="AF460" i="3"/>
  <c r="AG460" i="3" s="1"/>
  <c r="AH460" i="3" s="1"/>
  <c r="AF444" i="3"/>
  <c r="AG444" i="3" s="1"/>
  <c r="AF428" i="3"/>
  <c r="AG408" i="3"/>
  <c r="AH408" i="3" s="1"/>
  <c r="AG780" i="3"/>
  <c r="AG765" i="3"/>
  <c r="AG757" i="3"/>
  <c r="AG742" i="3"/>
  <c r="AG734" i="3"/>
  <c r="AH734" i="3" s="1"/>
  <c r="AG699" i="3"/>
  <c r="AG686" i="3"/>
  <c r="AF666" i="3"/>
  <c r="AG666" i="3"/>
  <c r="AF658" i="3"/>
  <c r="AG658" i="3" s="1"/>
  <c r="AG647" i="3"/>
  <c r="AH647" i="3" s="1"/>
  <c r="AF647" i="3"/>
  <c r="AF639" i="3"/>
  <c r="AG639" i="3" s="1"/>
  <c r="AG631" i="3"/>
  <c r="AF631" i="3"/>
  <c r="AF621" i="3"/>
  <c r="AG621" i="3" s="1"/>
  <c r="AF613" i="3"/>
  <c r="AG613" i="3" s="1"/>
  <c r="AG604" i="3"/>
  <c r="AG555" i="3"/>
  <c r="AG523" i="3"/>
  <c r="AH523" i="3" s="1"/>
  <c r="AG507" i="3"/>
  <c r="AG491" i="3"/>
  <c r="AG443" i="3"/>
  <c r="AH443" i="3" s="1"/>
  <c r="AF427" i="3"/>
  <c r="AG427" i="3"/>
  <c r="AF419" i="3"/>
  <c r="AG419" i="3"/>
  <c r="AF411" i="3"/>
  <c r="AG411" i="3"/>
  <c r="AF787" i="3"/>
  <c r="AG787" i="3" s="1"/>
  <c r="AH787" i="3" s="1"/>
  <c r="AF723" i="3"/>
  <c r="AF715" i="3"/>
  <c r="AG715" i="3" s="1"/>
  <c r="AH715" i="3" s="1"/>
  <c r="AF707" i="3"/>
  <c r="AG707" i="3" s="1"/>
  <c r="AH707" i="3" s="1"/>
  <c r="AF699" i="3"/>
  <c r="AF673" i="3"/>
  <c r="AG673" i="3" s="1"/>
  <c r="AF633" i="3"/>
  <c r="AG633" i="3" s="1"/>
  <c r="AH633" i="3" s="1"/>
  <c r="AF587" i="3"/>
  <c r="AG587" i="3" s="1"/>
  <c r="AF571" i="3"/>
  <c r="AG571" i="3" s="1"/>
  <c r="AF555" i="3"/>
  <c r="AF539" i="3"/>
  <c r="AG539" i="3" s="1"/>
  <c r="AF523" i="3"/>
  <c r="AF507" i="3"/>
  <c r="AF491" i="3"/>
  <c r="AF475" i="3"/>
  <c r="AG475" i="3" s="1"/>
  <c r="AF459" i="3"/>
  <c r="AG459" i="3" s="1"/>
  <c r="AF443" i="3"/>
  <c r="AG803" i="3"/>
  <c r="AG779" i="3"/>
  <c r="AG764" i="3"/>
  <c r="AG756" i="3"/>
  <c r="AG741" i="3"/>
  <c r="AG685" i="3"/>
  <c r="AG677" i="3"/>
  <c r="AG665" i="3"/>
  <c r="AF646" i="3"/>
  <c r="AG646" i="3" s="1"/>
  <c r="AG638" i="3"/>
  <c r="AF638" i="3"/>
  <c r="AG630" i="3"/>
  <c r="AH630" i="3" s="1"/>
  <c r="AF630" i="3"/>
  <c r="AG620" i="3"/>
  <c r="AH620" i="3" s="1"/>
  <c r="AG603" i="3"/>
  <c r="AF586" i="3"/>
  <c r="AG586" i="3" s="1"/>
  <c r="AF578" i="3"/>
  <c r="AG578" i="3"/>
  <c r="AH578" i="3" s="1"/>
  <c r="AF570" i="3"/>
  <c r="AG570" i="3"/>
  <c r="AF562" i="3"/>
  <c r="AG562" i="3" s="1"/>
  <c r="AF554" i="3"/>
  <c r="AG554" i="3" s="1"/>
  <c r="AF546" i="3"/>
  <c r="AG546" i="3" s="1"/>
  <c r="AH546" i="3" s="1"/>
  <c r="AF538" i="3"/>
  <c r="AF530" i="3"/>
  <c r="AG530" i="3" s="1"/>
  <c r="AF522" i="3"/>
  <c r="AG522" i="3" s="1"/>
  <c r="AF514" i="3"/>
  <c r="AG514" i="3"/>
  <c r="AF506" i="3"/>
  <c r="AG506" i="3"/>
  <c r="AH506" i="3" s="1"/>
  <c r="AF498" i="3"/>
  <c r="AG498" i="3"/>
  <c r="AF490" i="3"/>
  <c r="AF482" i="3"/>
  <c r="AG482" i="3"/>
  <c r="AF474" i="3"/>
  <c r="AG474" i="3" s="1"/>
  <c r="AF466" i="3"/>
  <c r="AF458" i="3"/>
  <c r="AG458" i="3" s="1"/>
  <c r="AF450" i="3"/>
  <c r="AG450" i="3" s="1"/>
  <c r="AF442" i="3"/>
  <c r="AG442" i="3"/>
  <c r="AF434" i="3"/>
  <c r="AG434" i="3"/>
  <c r="AH434" i="3" s="1"/>
  <c r="AF426" i="3"/>
  <c r="AF418" i="3"/>
  <c r="AG418" i="3" s="1"/>
  <c r="AH418" i="3" s="1"/>
  <c r="AF410" i="3"/>
  <c r="AG410" i="3"/>
  <c r="AF722" i="3"/>
  <c r="AG722" i="3" s="1"/>
  <c r="AF714" i="3"/>
  <c r="AG714" i="3" s="1"/>
  <c r="AH714" i="3" s="1"/>
  <c r="AF706" i="3"/>
  <c r="AF698" i="3"/>
  <c r="AG698" i="3" s="1"/>
  <c r="AF681" i="3"/>
  <c r="AG681" i="3" s="1"/>
  <c r="AF672" i="3"/>
  <c r="AG672" i="3" s="1"/>
  <c r="AH672" i="3" s="1"/>
  <c r="AF660" i="3"/>
  <c r="AF632" i="3"/>
  <c r="AG632" i="3" s="1"/>
  <c r="AG801" i="3"/>
  <c r="K17" i="4"/>
  <c r="AG802" i="3"/>
  <c r="AG763" i="3"/>
  <c r="AG755" i="3"/>
  <c r="AG740" i="3"/>
  <c r="AG726" i="3"/>
  <c r="AG718" i="3"/>
  <c r="AG697" i="3"/>
  <c r="AG684" i="3"/>
  <c r="AG676" i="3"/>
  <c r="AG664" i="3"/>
  <c r="AF645" i="3"/>
  <c r="AG645" i="3" s="1"/>
  <c r="AF637" i="3"/>
  <c r="AG637" i="3" s="1"/>
  <c r="AG619" i="3"/>
  <c r="AF602" i="3"/>
  <c r="AG602" i="3" s="1"/>
  <c r="AF594" i="3"/>
  <c r="AG594" i="3"/>
  <c r="AG585" i="3"/>
  <c r="AG577" i="3"/>
  <c r="AG569" i="3"/>
  <c r="AG561" i="3"/>
  <c r="AG553" i="3"/>
  <c r="AG545" i="3"/>
  <c r="AG537" i="3"/>
  <c r="AG529" i="3"/>
  <c r="AH529" i="3" s="1"/>
  <c r="AG521" i="3"/>
  <c r="AH521" i="3" s="1"/>
  <c r="AG513" i="3"/>
  <c r="AG505" i="3"/>
  <c r="AG497" i="3"/>
  <c r="AG489" i="3"/>
  <c r="AG481" i="3"/>
  <c r="AH481" i="3" s="1"/>
  <c r="AG473" i="3"/>
  <c r="AG465" i="3"/>
  <c r="AG457" i="3"/>
  <c r="AH457" i="3" s="1"/>
  <c r="AG449" i="3"/>
  <c r="AH449" i="3" s="1"/>
  <c r="AG441" i="3"/>
  <c r="AH441" i="3" s="1"/>
  <c r="AG433" i="3"/>
  <c r="AH433" i="3" s="1"/>
  <c r="AG425" i="3"/>
  <c r="AG409" i="3"/>
  <c r="AH409" i="3" s="1"/>
  <c r="AF745" i="3"/>
  <c r="AG745" i="3" s="1"/>
  <c r="AF737" i="3"/>
  <c r="AG737" i="3" s="1"/>
  <c r="AH737" i="3" s="1"/>
  <c r="AF721" i="3"/>
  <c r="AG721" i="3" s="1"/>
  <c r="AF713" i="3"/>
  <c r="AG713" i="3" s="1"/>
  <c r="AF705" i="3"/>
  <c r="AG705" i="3" s="1"/>
  <c r="AF697" i="3"/>
  <c r="AF680" i="3"/>
  <c r="AG680" i="3" s="1"/>
  <c r="AF659" i="3"/>
  <c r="AG659" i="3" s="1"/>
  <c r="AF616" i="3"/>
  <c r="AG616" i="3" s="1"/>
  <c r="AH616" i="3" s="1"/>
  <c r="AF420" i="3"/>
  <c r="AG420" i="3" s="1"/>
  <c r="AG800" i="3"/>
  <c r="AG785" i="3"/>
  <c r="AG777" i="3"/>
  <c r="AG762" i="3"/>
  <c r="AG747" i="3"/>
  <c r="AG739" i="3"/>
  <c r="AG725" i="3"/>
  <c r="AH725" i="3" s="1"/>
  <c r="AG717" i="3"/>
  <c r="AG683" i="3"/>
  <c r="AG675" i="3"/>
  <c r="AG663" i="3"/>
  <c r="AF663" i="3"/>
  <c r="AG655" i="3"/>
  <c r="AF655" i="3"/>
  <c r="AG644" i="3"/>
  <c r="AG636" i="3"/>
  <c r="AF626" i="3"/>
  <c r="AG626" i="3"/>
  <c r="AF618" i="3"/>
  <c r="AG618" i="3" s="1"/>
  <c r="AF610" i="3"/>
  <c r="AG610" i="3" s="1"/>
  <c r="AG601" i="3"/>
  <c r="AG593" i="3"/>
  <c r="AG584" i="3"/>
  <c r="AG576" i="3"/>
  <c r="AG568" i="3"/>
  <c r="AG560" i="3"/>
  <c r="AG552" i="3"/>
  <c r="AG544" i="3"/>
  <c r="AG536" i="3"/>
  <c r="AG528" i="3"/>
  <c r="AG520" i="3"/>
  <c r="AG512" i="3"/>
  <c r="AG504" i="3"/>
  <c r="AG496" i="3"/>
  <c r="AG488" i="3"/>
  <c r="AH488" i="3" s="1"/>
  <c r="AG480" i="3"/>
  <c r="AG472" i="3"/>
  <c r="AG464" i="3"/>
  <c r="AG456" i="3"/>
  <c r="AG448" i="3"/>
  <c r="AG440" i="3"/>
  <c r="AG432" i="3"/>
  <c r="AG424" i="3"/>
  <c r="AF760" i="3"/>
  <c r="AF744" i="3"/>
  <c r="AG744" i="3" s="1"/>
  <c r="AF736" i="3"/>
  <c r="AF720" i="3"/>
  <c r="AG720" i="3" s="1"/>
  <c r="AF704" i="3"/>
  <c r="AG704" i="3" s="1"/>
  <c r="AF696" i="3"/>
  <c r="AG696" i="3" s="1"/>
  <c r="AH696" i="3" s="1"/>
  <c r="AF679" i="3"/>
  <c r="AF657" i="3"/>
  <c r="AG657" i="3" s="1"/>
  <c r="AF612" i="3"/>
  <c r="AG612" i="3" s="1"/>
  <c r="AH612" i="3" s="1"/>
  <c r="AF596" i="3"/>
  <c r="AG596" i="3" s="1"/>
  <c r="AF580" i="3"/>
  <c r="AG580" i="3" s="1"/>
  <c r="AH580" i="3" s="1"/>
  <c r="AF564" i="3"/>
  <c r="AG564" i="3" s="1"/>
  <c r="AH564" i="3" s="1"/>
  <c r="AF548" i="3"/>
  <c r="AG548" i="3" s="1"/>
  <c r="AF532" i="3"/>
  <c r="AG532" i="3" s="1"/>
  <c r="AH532" i="3" s="1"/>
  <c r="AF516" i="3"/>
  <c r="AG516" i="3" s="1"/>
  <c r="AF500" i="3"/>
  <c r="AG500" i="3" s="1"/>
  <c r="AH500" i="3" s="1"/>
  <c r="AF484" i="3"/>
  <c r="AG484" i="3" s="1"/>
  <c r="AF468" i="3"/>
  <c r="AF452" i="3"/>
  <c r="AG452" i="3" s="1"/>
  <c r="AH452" i="3" s="1"/>
  <c r="AF436" i="3"/>
  <c r="AG436" i="3" s="1"/>
  <c r="AH436" i="3" s="1"/>
  <c r="AF417" i="3"/>
  <c r="AG796" i="3"/>
  <c r="AH796" i="3" s="1"/>
  <c r="AG784" i="3"/>
  <c r="AG776" i="3"/>
  <c r="AG761" i="3"/>
  <c r="AG746" i="3"/>
  <c r="AG738" i="3"/>
  <c r="AG724" i="3"/>
  <c r="AG716" i="3"/>
  <c r="AG695" i="3"/>
  <c r="AF682" i="3"/>
  <c r="AG682" i="3"/>
  <c r="AF674" i="3"/>
  <c r="AG674" i="3" s="1"/>
  <c r="AH674" i="3" s="1"/>
  <c r="AF662" i="3"/>
  <c r="AG662" i="3" s="1"/>
  <c r="AH662" i="3" s="1"/>
  <c r="AF654" i="3"/>
  <c r="AG654" i="3" s="1"/>
  <c r="AG643" i="3"/>
  <c r="AG635" i="3"/>
  <c r="AG625" i="3"/>
  <c r="AG617" i="3"/>
  <c r="AG609" i="3"/>
  <c r="AG600" i="3"/>
  <c r="AG592" i="3"/>
  <c r="AF583" i="3"/>
  <c r="AG583" i="3" s="1"/>
  <c r="AF575" i="3"/>
  <c r="AG575" i="3" s="1"/>
  <c r="AH575" i="3" s="1"/>
  <c r="AF567" i="3"/>
  <c r="AG567" i="3"/>
  <c r="AF559" i="3"/>
  <c r="AG559" i="3" s="1"/>
  <c r="AF551" i="3"/>
  <c r="AG551" i="3" s="1"/>
  <c r="AF543" i="3"/>
  <c r="AG543" i="3" s="1"/>
  <c r="AH543" i="3" s="1"/>
  <c r="AF535" i="3"/>
  <c r="AG535" i="3"/>
  <c r="AF527" i="3"/>
  <c r="AG527" i="3" s="1"/>
  <c r="AF519" i="3"/>
  <c r="AF511" i="3"/>
  <c r="AG511" i="3" s="1"/>
  <c r="AH511" i="3" s="1"/>
  <c r="AF503" i="3"/>
  <c r="AG503" i="3"/>
  <c r="AH503" i="3" s="1"/>
  <c r="AF495" i="3"/>
  <c r="AG495" i="3" s="1"/>
  <c r="AF487" i="3"/>
  <c r="AG487" i="3" s="1"/>
  <c r="AH487" i="3" s="1"/>
  <c r="AF479" i="3"/>
  <c r="AG479" i="3" s="1"/>
  <c r="AH479" i="3" s="1"/>
  <c r="AF471" i="3"/>
  <c r="AG471" i="3"/>
  <c r="AF463" i="3"/>
  <c r="AG463" i="3" s="1"/>
  <c r="AH463" i="3" s="1"/>
  <c r="AF455" i="3"/>
  <c r="AG455" i="3" s="1"/>
  <c r="AH455" i="3" s="1"/>
  <c r="AF447" i="3"/>
  <c r="AG447" i="3" s="1"/>
  <c r="AF439" i="3"/>
  <c r="AG439" i="3"/>
  <c r="AF431" i="3"/>
  <c r="AG431" i="3" s="1"/>
  <c r="AH431" i="3" s="1"/>
  <c r="AF423" i="3"/>
  <c r="AG423" i="3" s="1"/>
  <c r="AF415" i="3"/>
  <c r="AG415" i="3" s="1"/>
  <c r="AF807" i="3"/>
  <c r="AG807" i="3" s="1"/>
  <c r="AH807" i="3" s="1"/>
  <c r="AF799" i="3"/>
  <c r="AG799" i="3" s="1"/>
  <c r="AH799" i="3" s="1"/>
  <c r="AF783" i="3"/>
  <c r="AG783" i="3" s="1"/>
  <c r="AF775" i="3"/>
  <c r="AG775" i="3" s="1"/>
  <c r="AF767" i="3"/>
  <c r="AG767" i="3" s="1"/>
  <c r="AF759" i="3"/>
  <c r="AG759" i="3" s="1"/>
  <c r="AH759" i="3" s="1"/>
  <c r="AF743" i="3"/>
  <c r="AG743" i="3" s="1"/>
  <c r="AF735" i="3"/>
  <c r="AG735" i="3" s="1"/>
  <c r="AH735" i="3" s="1"/>
  <c r="AF727" i="3"/>
  <c r="AG727" i="3" s="1"/>
  <c r="AH727" i="3" s="1"/>
  <c r="AF719" i="3"/>
  <c r="AG719" i="3" s="1"/>
  <c r="AF703" i="3"/>
  <c r="AG703" i="3" s="1"/>
  <c r="AF695" i="3"/>
  <c r="AF687" i="3"/>
  <c r="AG687" i="3" s="1"/>
  <c r="AF678" i="3"/>
  <c r="AG678" i="3" s="1"/>
  <c r="AH678" i="3" s="1"/>
  <c r="AF656" i="3"/>
  <c r="AG656" i="3" s="1"/>
  <c r="AF641" i="3"/>
  <c r="AG641" i="3" s="1"/>
  <c r="AH641" i="3" s="1"/>
  <c r="AF627" i="3"/>
  <c r="AG627" i="3" s="1"/>
  <c r="AF611" i="3"/>
  <c r="AG611" i="3" s="1"/>
  <c r="AF595" i="3"/>
  <c r="AF579" i="3"/>
  <c r="AG579" i="3" s="1"/>
  <c r="AF563" i="3"/>
  <c r="AG563" i="3" s="1"/>
  <c r="AF547" i="3"/>
  <c r="AG547" i="3" s="1"/>
  <c r="AH547" i="3" s="1"/>
  <c r="AF531" i="3"/>
  <c r="AG531" i="3" s="1"/>
  <c r="AF515" i="3"/>
  <c r="AG515" i="3" s="1"/>
  <c r="AH515" i="3" s="1"/>
  <c r="AF499" i="3"/>
  <c r="AG499" i="3" s="1"/>
  <c r="AF483" i="3"/>
  <c r="AG483" i="3" s="1"/>
  <c r="AH483" i="3" s="1"/>
  <c r="AF467" i="3"/>
  <c r="AG467" i="3" s="1"/>
  <c r="AF451" i="3"/>
  <c r="AG451" i="3" s="1"/>
  <c r="AH451" i="3" s="1"/>
  <c r="AF435" i="3"/>
  <c r="AF416" i="3"/>
  <c r="AG416" i="3" s="1"/>
  <c r="AH416" i="3" s="1"/>
  <c r="K28" i="4"/>
  <c r="K20" i="4"/>
  <c r="J25" i="4"/>
  <c r="K25" i="4" s="1"/>
  <c r="J17" i="4"/>
  <c r="J24" i="4"/>
  <c r="K24" i="4" s="1"/>
  <c r="J16" i="4"/>
  <c r="K16" i="4" s="1"/>
  <c r="Q16" i="4"/>
  <c r="P18" i="4"/>
  <c r="Q18" i="4" s="1"/>
  <c r="P22" i="4"/>
  <c r="Q22" i="4" s="1"/>
  <c r="P26" i="4"/>
  <c r="Q26" i="4" s="1"/>
  <c r="P30" i="4"/>
  <c r="Q30" i="4" s="1"/>
  <c r="P19" i="4"/>
  <c r="Q19" i="4" s="1"/>
  <c r="P23" i="4"/>
  <c r="Q23" i="4" s="1"/>
  <c r="P27" i="4"/>
  <c r="Q27" i="4" s="1"/>
  <c r="P31" i="4"/>
  <c r="Q31" i="4" s="1"/>
  <c r="P20" i="4"/>
  <c r="Q20" i="4" s="1"/>
  <c r="P24" i="4"/>
  <c r="Q24" i="4" s="1"/>
  <c r="P28" i="4"/>
  <c r="Q28" i="4" s="1"/>
  <c r="P32" i="4"/>
  <c r="Q32" i="4" s="1"/>
  <c r="P17" i="4"/>
  <c r="Q17" i="4" s="1"/>
  <c r="P21" i="4"/>
  <c r="Q21" i="4" s="1"/>
  <c r="P25" i="4"/>
  <c r="Q25" i="4" s="1"/>
  <c r="P29" i="4"/>
  <c r="Q29" i="4" s="1"/>
  <c r="P33" i="4"/>
  <c r="Q33" i="4" s="1"/>
  <c r="K45" i="4"/>
  <c r="J35" i="4"/>
  <c r="K35" i="4" s="1"/>
  <c r="J39" i="4"/>
  <c r="K39" i="4" s="1"/>
  <c r="J43" i="4"/>
  <c r="K43" i="4" s="1"/>
  <c r="J47" i="4"/>
  <c r="K47" i="4" s="1"/>
  <c r="J36" i="4"/>
  <c r="K36" i="4" s="1"/>
  <c r="J40" i="4"/>
  <c r="K40" i="4" s="1"/>
  <c r="J44" i="4"/>
  <c r="K44" i="4" s="1"/>
  <c r="J48" i="4"/>
  <c r="K48" i="4" s="1"/>
  <c r="J33" i="4"/>
  <c r="K33" i="4" s="1"/>
  <c r="J37" i="4"/>
  <c r="K37" i="4" s="1"/>
  <c r="J41" i="4"/>
  <c r="K41" i="4" s="1"/>
  <c r="J45" i="4"/>
  <c r="J49" i="4"/>
  <c r="K49" i="4" s="1"/>
  <c r="AH658" i="3"/>
  <c r="AH622" i="3"/>
  <c r="AH597" i="3"/>
  <c r="AH586" i="3"/>
  <c r="AH588" i="3"/>
  <c r="AH432" i="3"/>
  <c r="AH542" i="3"/>
  <c r="AH424" i="3"/>
  <c r="AH671" i="3"/>
  <c r="AH686" i="3"/>
  <c r="AH751" i="3"/>
  <c r="AH442" i="3"/>
  <c r="AH420" i="3"/>
  <c r="AH552" i="3"/>
  <c r="AH593" i="3"/>
  <c r="AH480" i="3"/>
  <c r="AH445" i="3"/>
  <c r="AH554" i="3"/>
  <c r="AH568" i="3"/>
  <c r="AH584" i="3"/>
  <c r="AH676" i="3"/>
  <c r="AH691" i="3"/>
  <c r="AH412" i="3"/>
  <c r="AH539" i="3"/>
  <c r="AH430" i="3"/>
  <c r="AH701" i="3"/>
  <c r="AH518" i="3"/>
  <c r="AH601" i="3"/>
  <c r="AH724" i="3"/>
  <c r="AH617" i="3"/>
  <c r="AH470" i="3"/>
  <c r="AH464" i="3"/>
  <c r="AH477" i="3"/>
  <c r="AH513" i="3"/>
  <c r="AH536" i="3"/>
  <c r="AH448" i="3"/>
  <c r="AH484" i="3"/>
  <c r="AH497" i="3"/>
  <c r="AH520" i="3"/>
  <c r="AH589" i="3"/>
  <c r="AH621" i="3"/>
  <c r="AH626" i="3"/>
  <c r="AH636" i="3"/>
  <c r="AH697" i="3"/>
  <c r="AH507" i="3"/>
  <c r="AH553" i="3"/>
  <c r="AH569" i="3"/>
  <c r="AH594" i="3"/>
  <c r="AH677" i="3"/>
  <c r="AH682" i="3"/>
  <c r="AH720" i="3"/>
  <c r="AH802" i="3"/>
  <c r="AH465" i="3"/>
  <c r="AH475" i="3"/>
  <c r="AH514" i="3"/>
  <c r="AH537" i="3"/>
  <c r="AH550" i="3"/>
  <c r="AH590" i="3"/>
  <c r="AH709" i="3"/>
  <c r="AH772" i="3"/>
  <c r="AH472" i="3"/>
  <c r="AH508" i="3"/>
  <c r="AH544" i="3"/>
  <c r="AH582" i="3"/>
  <c r="AH608" i="3"/>
  <c r="AH627" i="3"/>
  <c r="AH643" i="3"/>
  <c r="AH698" i="3"/>
  <c r="AH746" i="3"/>
  <c r="AH410" i="3"/>
  <c r="AH413" i="3"/>
  <c r="AH419" i="3"/>
  <c r="AH422" i="3"/>
  <c r="AH425" i="3"/>
  <c r="AH428" i="3"/>
  <c r="AH437" i="3"/>
  <c r="AH440" i="3"/>
  <c r="AH453" i="3"/>
  <c r="AH456" i="3"/>
  <c r="AH469" i="3"/>
  <c r="AH492" i="3"/>
  <c r="AH502" i="3"/>
  <c r="AH505" i="3"/>
  <c r="AH528" i="3"/>
  <c r="AH541" i="3"/>
  <c r="AH499" i="3"/>
  <c r="AH512" i="3"/>
  <c r="AH535" i="3"/>
  <c r="AH548" i="3"/>
  <c r="AH629" i="3"/>
  <c r="AH649" i="3"/>
  <c r="AH496" i="3"/>
  <c r="AH592" i="3"/>
  <c r="AH624" i="3"/>
  <c r="AH635" i="3"/>
  <c r="AH729" i="3"/>
  <c r="AH741" i="3"/>
  <c r="AH748" i="3"/>
  <c r="AH650" i="3"/>
  <c r="AH670" i="3"/>
  <c r="AH762" i="3"/>
  <c r="AH803" i="3"/>
  <c r="AH793" i="3"/>
  <c r="AH628" i="3"/>
  <c r="AH712" i="3"/>
  <c r="AH769" i="3"/>
  <c r="AH576" i="3"/>
  <c r="AH648" i="3"/>
  <c r="AH708" i="3"/>
  <c r="AH717" i="3"/>
  <c r="AH726" i="3"/>
  <c r="AH730" i="3"/>
  <c r="AH739" i="3"/>
  <c r="AH749" i="3"/>
  <c r="AH754" i="3"/>
  <c r="AH765" i="3"/>
  <c r="AH790" i="3"/>
  <c r="AH806" i="3"/>
  <c r="AH675" i="3"/>
  <c r="AH750" i="3"/>
  <c r="AH567" i="3"/>
  <c r="AH603" i="3"/>
  <c r="AH639" i="3"/>
  <c r="AH693" i="3"/>
  <c r="AH731" i="3"/>
  <c r="AH756" i="3"/>
  <c r="AH794" i="3"/>
  <c r="AH771" i="3"/>
  <c r="AH774" i="3"/>
  <c r="AH777" i="3"/>
  <c r="AH780" i="3"/>
  <c r="AH783" i="3"/>
  <c r="AH786" i="3"/>
  <c r="AH789" i="3"/>
  <c r="AH792" i="3"/>
  <c r="AH795" i="3"/>
  <c r="AH798" i="3"/>
  <c r="AH801" i="3"/>
  <c r="AA766" i="3"/>
  <c r="AA742" i="3"/>
  <c r="AA694" i="3"/>
  <c r="AA479" i="3"/>
  <c r="AA443" i="3"/>
  <c r="AA431" i="3"/>
  <c r="AA419" i="3"/>
  <c r="AA780" i="3"/>
  <c r="AA456" i="3"/>
  <c r="AA444" i="3"/>
  <c r="AA432" i="3"/>
  <c r="AA420" i="3"/>
  <c r="AA552" i="3"/>
  <c r="AA543" i="3"/>
  <c r="AA790" i="3"/>
  <c r="AA634" i="3"/>
  <c r="AA510" i="3"/>
  <c r="AA549" i="3"/>
  <c r="AA774" i="3"/>
  <c r="AA652" i="3"/>
  <c r="AA607" i="3"/>
  <c r="AA798" i="3"/>
  <c r="AA548" i="3"/>
  <c r="AA560" i="3"/>
  <c r="AA522" i="3"/>
  <c r="AA534" i="3"/>
  <c r="AA801" i="3"/>
  <c r="AA625" i="3"/>
  <c r="AA562" i="3"/>
  <c r="AA513" i="3"/>
  <c r="AA792" i="3"/>
  <c r="AA762" i="3"/>
  <c r="AA504" i="3"/>
  <c r="AA539" i="3"/>
  <c r="AA540" i="3"/>
  <c r="AA604" i="3"/>
  <c r="AA580" i="3"/>
  <c r="AA530" i="3"/>
  <c r="AA525" i="3"/>
  <c r="AA533" i="3"/>
  <c r="AA542" i="3"/>
  <c r="AA699" i="3"/>
  <c r="AA622" i="3"/>
  <c r="AA551" i="3"/>
  <c r="AA527" i="3"/>
  <c r="AA536" i="3"/>
  <c r="AA640" i="3"/>
  <c r="AA586" i="3"/>
  <c r="AA537" i="3"/>
  <c r="AA545" i="3"/>
  <c r="AA616" i="3"/>
  <c r="AA507" i="3"/>
  <c r="AA554" i="3"/>
  <c r="AA488" i="3"/>
  <c r="AA491" i="3"/>
  <c r="AA494" i="3"/>
  <c r="AA497" i="3"/>
  <c r="AA503" i="3"/>
  <c r="AA506" i="3"/>
  <c r="AA509" i="3"/>
  <c r="AA515" i="3"/>
  <c r="AA518" i="3"/>
  <c r="AA521" i="3"/>
  <c r="AA590" i="3"/>
  <c r="AA626" i="3"/>
  <c r="AA739" i="3"/>
  <c r="AA711" i="3"/>
  <c r="AA555" i="3"/>
  <c r="AA569" i="3"/>
  <c r="AA583" i="3"/>
  <c r="AA587" i="3"/>
  <c r="AA623" i="3"/>
  <c r="AA641" i="3"/>
  <c r="AA659" i="3"/>
  <c r="AA675" i="3"/>
  <c r="AA691" i="3"/>
  <c r="AA731" i="3"/>
  <c r="AA779" i="3"/>
  <c r="AA787" i="3"/>
  <c r="AA791" i="3"/>
  <c r="AA708" i="3"/>
  <c r="AA720" i="3"/>
  <c r="AA489" i="3"/>
  <c r="AA492" i="3"/>
  <c r="AA495" i="3"/>
  <c r="AA498" i="3"/>
  <c r="AA501" i="3"/>
  <c r="AA645" i="3"/>
  <c r="AA748" i="3"/>
  <c r="AA573" i="3"/>
  <c r="AA656" i="3"/>
  <c r="AA668" i="3"/>
  <c r="AA760" i="3"/>
  <c r="AA764" i="3"/>
  <c r="AA788" i="3"/>
  <c r="AA796" i="3"/>
  <c r="AA800" i="3"/>
  <c r="AA723" i="3"/>
  <c r="AA717" i="3"/>
  <c r="AA729" i="3"/>
  <c r="AA505" i="3"/>
  <c r="AA529" i="3"/>
  <c r="AA535" i="3"/>
  <c r="AA544" i="3"/>
  <c r="AA556" i="3"/>
  <c r="AA570" i="3"/>
  <c r="AA581" i="3"/>
  <c r="AA588" i="3"/>
  <c r="AA599" i="3"/>
  <c r="AA624" i="3"/>
  <c r="AA642" i="3"/>
  <c r="AA646" i="3"/>
  <c r="AA769" i="3"/>
  <c r="AA578" i="3"/>
  <c r="AA614" i="3"/>
  <c r="AA639" i="3"/>
  <c r="AA650" i="3"/>
  <c r="AA653" i="3"/>
  <c r="AA677" i="3"/>
  <c r="AA713" i="3"/>
  <c r="AA761" i="3"/>
  <c r="AA585" i="3"/>
  <c r="AA714" i="3"/>
  <c r="AA726" i="3"/>
  <c r="AA561" i="3"/>
  <c r="AA564" i="3"/>
  <c r="AA579" i="3"/>
  <c r="AA582" i="3"/>
  <c r="AA597" i="3"/>
  <c r="AA600" i="3"/>
  <c r="AA615" i="3"/>
  <c r="AA618" i="3"/>
  <c r="AA633" i="3"/>
  <c r="AA636" i="3"/>
  <c r="AA651" i="3"/>
  <c r="AA666" i="3"/>
  <c r="AA678" i="3"/>
  <c r="AA690" i="3"/>
  <c r="AA702" i="3"/>
  <c r="AA722" i="3"/>
  <c r="T667" i="3"/>
  <c r="T423" i="3"/>
  <c r="T649" i="3"/>
  <c r="T685" i="3"/>
  <c r="T414" i="3"/>
  <c r="T634" i="3"/>
  <c r="T565" i="3"/>
  <c r="T552" i="3"/>
  <c r="T616" i="3"/>
  <c r="T424" i="3"/>
  <c r="T429" i="3"/>
  <c r="T628" i="3"/>
  <c r="T440" i="3"/>
  <c r="T446" i="3"/>
  <c r="T470" i="3"/>
  <c r="T494" i="3"/>
  <c r="T518" i="3"/>
  <c r="T543" i="3"/>
  <c r="T477" i="3"/>
  <c r="T647" i="3"/>
  <c r="T683" i="3"/>
  <c r="T727" i="3"/>
  <c r="T409" i="3"/>
  <c r="T415" i="3"/>
  <c r="T435" i="3"/>
  <c r="T441" i="3"/>
  <c r="T447" i="3"/>
  <c r="T459" i="3"/>
  <c r="T465" i="3"/>
  <c r="T519" i="3"/>
  <c r="T525" i="3"/>
  <c r="T531" i="3"/>
  <c r="T537" i="3"/>
  <c r="T736" i="3"/>
  <c r="T420" i="3"/>
  <c r="T514" i="3"/>
  <c r="T549" i="3"/>
  <c r="T426" i="3"/>
  <c r="T431" i="3"/>
  <c r="T694" i="3"/>
  <c r="T718" i="3"/>
  <c r="T754" i="3"/>
  <c r="T411" i="3"/>
  <c r="T448" i="3"/>
  <c r="T454" i="3"/>
  <c r="T460" i="3"/>
  <c r="T466" i="3"/>
  <c r="T472" i="3"/>
  <c r="T478" i="3"/>
  <c r="T484" i="3"/>
  <c r="T490" i="3"/>
  <c r="T496" i="3"/>
  <c r="T502" i="3"/>
  <c r="T508" i="3"/>
  <c r="T520" i="3"/>
  <c r="T526" i="3"/>
  <c r="T532" i="3"/>
  <c r="T538" i="3"/>
  <c r="T574" i="3"/>
  <c r="T437" i="3"/>
  <c r="T461" i="3"/>
  <c r="T485" i="3"/>
  <c r="T509" i="3"/>
  <c r="T533" i="3"/>
  <c r="T546" i="3"/>
  <c r="T642" i="3"/>
  <c r="T417" i="3"/>
  <c r="T422" i="3"/>
  <c r="T438" i="3"/>
  <c r="T456" i="3"/>
  <c r="T468" i="3"/>
  <c r="T592" i="3"/>
  <c r="T625" i="3"/>
  <c r="T652" i="3"/>
  <c r="T709" i="3"/>
  <c r="T745" i="3"/>
  <c r="T781" i="3"/>
  <c r="T433" i="3"/>
  <c r="T450" i="3"/>
  <c r="T516" i="3"/>
  <c r="T522" i="3"/>
  <c r="T528" i="3"/>
  <c r="T534" i="3"/>
  <c r="T540" i="3"/>
  <c r="T601" i="3"/>
  <c r="T688" i="3"/>
  <c r="T619" i="3"/>
  <c r="T418" i="3"/>
  <c r="T428" i="3"/>
  <c r="T445" i="3"/>
  <c r="T451" i="3"/>
  <c r="T457" i="3"/>
  <c r="T463" i="3"/>
  <c r="T469" i="3"/>
  <c r="T475" i="3"/>
  <c r="T481" i="3"/>
  <c r="T487" i="3"/>
  <c r="T493" i="3"/>
  <c r="T505" i="3"/>
  <c r="T511" i="3"/>
  <c r="T517" i="3"/>
  <c r="T523" i="3"/>
  <c r="T529" i="3"/>
  <c r="T535" i="3"/>
  <c r="T562" i="3"/>
  <c r="T569" i="3"/>
  <c r="T610" i="3"/>
  <c r="T483" i="3"/>
  <c r="T486" i="3"/>
  <c r="T489" i="3"/>
  <c r="T492" i="3"/>
  <c r="T495" i="3"/>
  <c r="T498" i="3"/>
  <c r="T501" i="3"/>
  <c r="T504" i="3"/>
  <c r="T507" i="3"/>
  <c r="T510" i="3"/>
  <c r="T513" i="3"/>
  <c r="T663" i="3"/>
  <c r="T668" i="3"/>
  <c r="T579" i="3"/>
  <c r="T588" i="3"/>
  <c r="T597" i="3"/>
  <c r="T615" i="3"/>
  <c r="T624" i="3"/>
  <c r="T633" i="3"/>
  <c r="T653" i="3"/>
  <c r="T728" i="3"/>
  <c r="T593" i="3"/>
  <c r="T638" i="3"/>
  <c r="T702" i="3"/>
  <c r="T690" i="3"/>
  <c r="T695" i="3"/>
  <c r="T730" i="3"/>
  <c r="T784" i="3"/>
  <c r="T563" i="3"/>
  <c r="T571" i="3"/>
  <c r="T575" i="3"/>
  <c r="T580" i="3"/>
  <c r="T584" i="3"/>
  <c r="T589" i="3"/>
  <c r="T598" i="3"/>
  <c r="T602" i="3"/>
  <c r="T607" i="3"/>
  <c r="T611" i="3"/>
  <c r="T620" i="3"/>
  <c r="T629" i="3"/>
  <c r="T644" i="3"/>
  <c r="T659" i="3"/>
  <c r="T680" i="3"/>
  <c r="T712" i="3"/>
  <c r="T721" i="3"/>
  <c r="T576" i="3"/>
  <c r="T612" i="3"/>
  <c r="T731" i="3"/>
  <c r="T785" i="3"/>
  <c r="T554" i="3"/>
  <c r="T557" i="3"/>
  <c r="T564" i="3"/>
  <c r="T626" i="3"/>
  <c r="T655" i="3"/>
  <c r="T665" i="3"/>
  <c r="T676" i="3"/>
  <c r="T691" i="3"/>
  <c r="T705" i="3"/>
  <c r="T586" i="3"/>
  <c r="T635" i="3"/>
  <c r="T650" i="3"/>
  <c r="T742" i="3"/>
  <c r="T796" i="3"/>
  <c r="T561" i="3"/>
  <c r="T572" i="3"/>
  <c r="T656" i="3"/>
  <c r="T692" i="3"/>
  <c r="T769" i="3"/>
  <c r="T778" i="3"/>
  <c r="T787" i="3"/>
  <c r="T591" i="3"/>
  <c r="T627" i="3"/>
  <c r="T672" i="3"/>
  <c r="T555" i="3"/>
  <c r="T578" i="3"/>
  <c r="T587" i="3"/>
  <c r="T596" i="3"/>
  <c r="T605" i="3"/>
  <c r="T614" i="3"/>
  <c r="T623" i="3"/>
  <c r="T632" i="3"/>
  <c r="T662" i="3"/>
  <c r="T677" i="3"/>
  <c r="T764" i="3"/>
  <c r="T770" i="3"/>
  <c r="T791" i="3"/>
  <c r="T726" i="3"/>
  <c r="T729" i="3"/>
  <c r="T759" i="3"/>
  <c r="T762" i="3"/>
  <c r="T801" i="3"/>
  <c r="T756" i="3"/>
  <c r="T771" i="3"/>
  <c r="M414" i="3"/>
  <c r="M503" i="3"/>
  <c r="M431" i="3"/>
  <c r="M790" i="3"/>
  <c r="M658" i="3"/>
  <c r="M598" i="3"/>
  <c r="M574" i="3"/>
  <c r="M694" i="3"/>
  <c r="M622" i="3"/>
  <c r="M467" i="3"/>
  <c r="M586" i="3"/>
  <c r="M515" i="3"/>
  <c r="M438" i="3"/>
  <c r="M474" i="3"/>
  <c r="M510" i="3"/>
  <c r="M546" i="3"/>
  <c r="M616" i="3"/>
  <c r="M462" i="3"/>
  <c r="M498" i="3"/>
  <c r="M534" i="3"/>
  <c r="M537" i="3"/>
  <c r="M422" i="3"/>
  <c r="M423" i="3"/>
  <c r="M450" i="3"/>
  <c r="M486" i="3"/>
  <c r="M522" i="3"/>
  <c r="M411" i="3"/>
  <c r="M429" i="3"/>
  <c r="M441" i="3"/>
  <c r="M453" i="3"/>
  <c r="M465" i="3"/>
  <c r="M477" i="3"/>
  <c r="M489" i="3"/>
  <c r="M501" i="3"/>
  <c r="M513" i="3"/>
  <c r="M525" i="3"/>
  <c r="M549" i="3"/>
  <c r="M610" i="3"/>
  <c r="M647" i="3"/>
  <c r="M652" i="3"/>
  <c r="M671" i="3"/>
  <c r="M470" i="3"/>
  <c r="M482" i="3"/>
  <c r="M583" i="3"/>
  <c r="M736" i="3"/>
  <c r="M430" i="3"/>
  <c r="M442" i="3"/>
  <c r="M478" i="3"/>
  <c r="M490" i="3"/>
  <c r="M526" i="3"/>
  <c r="M538" i="3"/>
  <c r="M602" i="3"/>
  <c r="M620" i="3"/>
  <c r="M626" i="3"/>
  <c r="M644" i="3"/>
  <c r="M683" i="3"/>
  <c r="M715" i="3"/>
  <c r="M730" i="3"/>
  <c r="M751" i="3"/>
  <c r="M766" i="3"/>
  <c r="M787" i="3"/>
  <c r="M802" i="3"/>
  <c r="M409" i="3"/>
  <c r="M427" i="3"/>
  <c r="M584" i="3"/>
  <c r="M654" i="3"/>
  <c r="M668" i="3"/>
  <c r="M695" i="3"/>
  <c r="M701" i="3"/>
  <c r="M529" i="3"/>
  <c r="M661" i="3"/>
  <c r="M463" i="3"/>
  <c r="M511" i="3"/>
  <c r="M565" i="3"/>
  <c r="M612" i="3"/>
  <c r="M413" i="3"/>
  <c r="M420" i="3"/>
  <c r="M424" i="3"/>
  <c r="M435" i="3"/>
  <c r="M447" i="3"/>
  <c r="M459" i="3"/>
  <c r="M471" i="3"/>
  <c r="M483" i="3"/>
  <c r="M495" i="3"/>
  <c r="M507" i="3"/>
  <c r="M519" i="3"/>
  <c r="M531" i="3"/>
  <c r="M543" i="3"/>
  <c r="M560" i="3"/>
  <c r="M631" i="3"/>
  <c r="M635" i="3"/>
  <c r="M679" i="3"/>
  <c r="M696" i="3"/>
  <c r="M767" i="3"/>
  <c r="M788" i="3"/>
  <c r="M457" i="3"/>
  <c r="M410" i="3"/>
  <c r="M417" i="3"/>
  <c r="M421" i="3"/>
  <c r="M428" i="3"/>
  <c r="M440" i="3"/>
  <c r="M452" i="3"/>
  <c r="M464" i="3"/>
  <c r="M472" i="3"/>
  <c r="M476" i="3"/>
  <c r="M484" i="3"/>
  <c r="M488" i="3"/>
  <c r="M500" i="3"/>
  <c r="M512" i="3"/>
  <c r="M520" i="3"/>
  <c r="M524" i="3"/>
  <c r="M532" i="3"/>
  <c r="M536" i="3"/>
  <c r="M548" i="3"/>
  <c r="M566" i="3"/>
  <c r="M571" i="3"/>
  <c r="M575" i="3"/>
  <c r="M590" i="3"/>
  <c r="M595" i="3"/>
  <c r="M604" i="3"/>
  <c r="M608" i="3"/>
  <c r="M655" i="3"/>
  <c r="M659" i="3"/>
  <c r="M504" i="3"/>
  <c r="M614" i="3"/>
  <c r="M632" i="3"/>
  <c r="M637" i="3"/>
  <c r="M646" i="3"/>
  <c r="M670" i="3"/>
  <c r="M686" i="3"/>
  <c r="M711" i="3"/>
  <c r="M517" i="3"/>
  <c r="M418" i="3"/>
  <c r="M572" i="3"/>
  <c r="M638" i="3"/>
  <c r="M656" i="3"/>
  <c r="M706" i="3"/>
  <c r="M727" i="3"/>
  <c r="M742" i="3"/>
  <c r="M763" i="3"/>
  <c r="M778" i="3"/>
  <c r="M799" i="3"/>
  <c r="M707" i="3"/>
  <c r="M722" i="3"/>
  <c r="M743" i="3"/>
  <c r="M758" i="3"/>
  <c r="M779" i="3"/>
  <c r="M805" i="3"/>
  <c r="M728" i="3"/>
  <c r="M680" i="3"/>
  <c r="M692" i="3"/>
  <c r="M708" i="3"/>
  <c r="M718" i="3"/>
  <c r="M754" i="3"/>
  <c r="M561" i="3"/>
  <c r="M593" i="3"/>
  <c r="M609" i="3"/>
  <c r="M633" i="3"/>
  <c r="M665" i="3"/>
  <c r="M673" i="3"/>
  <c r="M677" i="3"/>
  <c r="M685" i="3"/>
  <c r="M689" i="3"/>
  <c r="M698" i="3"/>
  <c r="M703" i="3"/>
  <c r="M713" i="3"/>
  <c r="M734" i="3"/>
  <c r="M739" i="3"/>
  <c r="M770" i="3"/>
  <c r="M785" i="3"/>
  <c r="M806" i="3"/>
  <c r="M569" i="3"/>
  <c r="M581" i="3"/>
  <c r="M714" i="3"/>
  <c r="M605" i="3"/>
  <c r="M617" i="3"/>
  <c r="M629" i="3"/>
  <c r="M641" i="3"/>
  <c r="M653" i="3"/>
  <c r="M699" i="3"/>
  <c r="M704" i="3"/>
  <c r="M740" i="3"/>
  <c r="M776" i="3"/>
  <c r="M729" i="3"/>
  <c r="M738" i="3"/>
  <c r="F513" i="3"/>
  <c r="F477" i="3"/>
  <c r="F465" i="3"/>
  <c r="F546" i="3"/>
  <c r="F560" i="3"/>
  <c r="F569" i="3"/>
  <c r="F539" i="3"/>
  <c r="F527" i="3"/>
  <c r="F515" i="3"/>
  <c r="F503" i="3"/>
  <c r="F491" i="3"/>
  <c r="F479" i="3"/>
  <c r="F467" i="3"/>
  <c r="F455" i="3"/>
  <c r="F443" i="3"/>
  <c r="F431" i="3"/>
  <c r="F419" i="3"/>
  <c r="F538" i="3"/>
  <c r="F526" i="3"/>
  <c r="F514" i="3"/>
  <c r="F502" i="3"/>
  <c r="F490" i="3"/>
  <c r="F478" i="3"/>
  <c r="F466" i="3"/>
  <c r="F454" i="3"/>
  <c r="F442" i="3"/>
  <c r="F430" i="3"/>
  <c r="F418" i="3"/>
  <c r="F571" i="3"/>
  <c r="F583" i="3"/>
  <c r="F668" i="3"/>
  <c r="F691" i="3"/>
  <c r="F584" i="3"/>
  <c r="F679" i="3"/>
  <c r="F596" i="3"/>
  <c r="F607" i="3"/>
  <c r="F619" i="3"/>
  <c r="F620" i="3"/>
  <c r="F641" i="3"/>
  <c r="F651" i="3"/>
  <c r="F656" i="3"/>
  <c r="F632" i="3"/>
  <c r="F643" i="3"/>
  <c r="F655" i="3"/>
  <c r="F742" i="3"/>
  <c r="F613" i="3"/>
  <c r="F718" i="3"/>
  <c r="F551" i="3"/>
  <c r="F626" i="3"/>
  <c r="F554" i="3"/>
  <c r="F662" i="3"/>
  <c r="F577" i="3"/>
  <c r="F730" i="3"/>
  <c r="F548" i="3"/>
  <c r="F590" i="3"/>
  <c r="F649" i="3"/>
  <c r="F563" i="3"/>
  <c r="F567" i="3"/>
  <c r="F586" i="3"/>
  <c r="F599" i="3"/>
  <c r="F622" i="3"/>
  <c r="F629" i="3"/>
  <c r="F635" i="3"/>
  <c r="F652" i="3"/>
  <c r="F658" i="3"/>
  <c r="F665" i="3"/>
  <c r="F671" i="3"/>
  <c r="F675" i="3"/>
  <c r="F688" i="3"/>
  <c r="F706" i="3"/>
  <c r="F710" i="3"/>
  <c r="F726" i="3"/>
  <c r="F738" i="3"/>
  <c r="F745" i="3"/>
  <c r="F760" i="3"/>
  <c r="F766" i="3"/>
  <c r="F772" i="3"/>
  <c r="F642" i="3"/>
  <c r="F557" i="3"/>
  <c r="F593" i="3"/>
  <c r="F606" i="3"/>
  <c r="F616" i="3"/>
  <c r="F685" i="3"/>
  <c r="F692" i="3"/>
  <c r="F722" i="3"/>
  <c r="F734" i="3"/>
  <c r="F746" i="3"/>
  <c r="F755" i="3"/>
  <c r="F784" i="3"/>
  <c r="F561" i="3"/>
  <c r="F597" i="3"/>
  <c r="F603" i="3"/>
  <c r="F610" i="3"/>
  <c r="F623" i="3"/>
  <c r="F633" i="3"/>
  <c r="F636" i="3"/>
  <c r="F639" i="3"/>
  <c r="F669" i="3"/>
  <c r="F672" i="3"/>
  <c r="F689" i="3"/>
  <c r="F693" i="3"/>
  <c r="F696" i="3"/>
  <c r="F711" i="3"/>
  <c r="F714" i="3"/>
  <c r="F756" i="3"/>
  <c r="F659" i="3"/>
  <c r="F747" i="3"/>
  <c r="F767" i="3"/>
  <c r="F773" i="3"/>
  <c r="F779" i="3"/>
  <c r="F785" i="3"/>
  <c r="F803" i="3"/>
  <c r="F570" i="3"/>
  <c r="F558" i="3"/>
  <c r="F594" i="3"/>
  <c r="F617" i="3"/>
  <c r="F686" i="3"/>
  <c r="F704" i="3"/>
  <c r="F715" i="3"/>
  <c r="F719" i="3"/>
  <c r="F723" i="3"/>
  <c r="F731" i="3"/>
  <c r="F743" i="3"/>
  <c r="F762" i="3"/>
  <c r="F768" i="3"/>
  <c r="F786" i="3"/>
  <c r="F792" i="3"/>
  <c r="F798" i="3"/>
  <c r="F804" i="3"/>
  <c r="F678" i="3"/>
  <c r="F676" i="3"/>
  <c r="F549" i="3"/>
  <c r="F552" i="3"/>
  <c r="F555" i="3"/>
  <c r="F565" i="3"/>
  <c r="F578" i="3"/>
  <c r="F588" i="3"/>
  <c r="F591" i="3"/>
  <c r="F601" i="3"/>
  <c r="F611" i="3"/>
  <c r="F614" i="3"/>
  <c r="F627" i="3"/>
  <c r="F637" i="3"/>
  <c r="F650" i="3"/>
  <c r="F663" i="3"/>
  <c r="F673" i="3"/>
  <c r="F683" i="3"/>
  <c r="F690" i="3"/>
  <c r="F694" i="3"/>
  <c r="F708" i="3"/>
  <c r="F757" i="3"/>
  <c r="F769" i="3"/>
  <c r="F559" i="3"/>
  <c r="F572" i="3"/>
  <c r="F585" i="3"/>
  <c r="F595" i="3"/>
  <c r="F608" i="3"/>
  <c r="F631" i="3"/>
  <c r="F644" i="3"/>
  <c r="F667" i="3"/>
  <c r="F680" i="3"/>
  <c r="F698" i="3"/>
  <c r="F705" i="3"/>
  <c r="F712" i="3"/>
  <c r="F724" i="3"/>
  <c r="F728" i="3"/>
  <c r="F736" i="3"/>
  <c r="F579" i="3"/>
  <c r="F582" i="3"/>
  <c r="F615" i="3"/>
  <c r="F618" i="3"/>
  <c r="F621" i="3"/>
  <c r="F654" i="3"/>
  <c r="F657" i="3"/>
  <c r="F684" i="3"/>
  <c r="F702" i="3"/>
  <c r="F740" i="3"/>
  <c r="F744" i="3"/>
  <c r="F753" i="3"/>
  <c r="F750" i="3"/>
  <c r="F717" i="3"/>
  <c r="F729" i="3"/>
  <c r="F770" i="3"/>
  <c r="F776" i="3"/>
  <c r="F782" i="3"/>
  <c r="F788" i="3"/>
  <c r="F794" i="3"/>
  <c r="F800" i="3"/>
  <c r="F806" i="3"/>
  <c r="F573" i="3"/>
  <c r="F576" i="3"/>
  <c r="F609" i="3"/>
  <c r="F612" i="3"/>
  <c r="F645" i="3"/>
  <c r="F648" i="3"/>
  <c r="F681" i="3"/>
  <c r="F695" i="3"/>
  <c r="F699" i="3"/>
  <c r="F713" i="3"/>
  <c r="F725" i="3"/>
  <c r="F737" i="3"/>
  <c r="F741" i="3"/>
  <c r="F749" i="3"/>
  <c r="F759" i="3"/>
  <c r="F765" i="3"/>
  <c r="F771" i="3"/>
  <c r="F789" i="3"/>
  <c r="F795" i="3"/>
  <c r="F801" i="3"/>
  <c r="T376" i="3"/>
  <c r="T175" i="3"/>
  <c r="T337" i="3"/>
  <c r="T356" i="3"/>
  <c r="T385" i="3"/>
  <c r="T154" i="3"/>
  <c r="T167" i="3"/>
  <c r="T319" i="3"/>
  <c r="T338" i="3"/>
  <c r="T379" i="3"/>
  <c r="T386" i="3"/>
  <c r="T236" i="3"/>
  <c r="T310" i="3"/>
  <c r="T340" i="3"/>
  <c r="T190" i="3"/>
  <c r="T203" i="3"/>
  <c r="T272" i="3"/>
  <c r="T301" i="3"/>
  <c r="T320" i="3"/>
  <c r="T226" i="3"/>
  <c r="T239" i="3"/>
  <c r="T355" i="3"/>
  <c r="T391" i="3"/>
  <c r="T398" i="3"/>
  <c r="T262" i="3"/>
  <c r="T275" i="3"/>
  <c r="T304" i="3"/>
  <c r="T313" i="3"/>
  <c r="T346" i="3"/>
  <c r="S306" i="3"/>
  <c r="S324" i="3"/>
  <c r="S342" i="3"/>
  <c r="S360" i="3"/>
  <c r="R145" i="3"/>
  <c r="R148" i="3"/>
  <c r="R161" i="3"/>
  <c r="R174" i="3"/>
  <c r="R184" i="3"/>
  <c r="R197" i="3"/>
  <c r="R210" i="3"/>
  <c r="R220" i="3"/>
  <c r="T220" i="3" s="1"/>
  <c r="R233" i="3"/>
  <c r="T233" i="3" s="1"/>
  <c r="R246" i="3"/>
  <c r="R256" i="3"/>
  <c r="R269" i="3"/>
  <c r="R282" i="3"/>
  <c r="T282" i="3" s="1"/>
  <c r="R299" i="3"/>
  <c r="T299" i="3" s="1"/>
  <c r="R306" i="3"/>
  <c r="R317" i="3"/>
  <c r="T317" i="3" s="1"/>
  <c r="R324" i="3"/>
  <c r="R335" i="3"/>
  <c r="R342" i="3"/>
  <c r="R353" i="3"/>
  <c r="R360" i="3"/>
  <c r="R371" i="3"/>
  <c r="T371" i="3" s="1"/>
  <c r="S145" i="3"/>
  <c r="S148" i="3"/>
  <c r="S161" i="3"/>
  <c r="S174" i="3"/>
  <c r="S184" i="3"/>
  <c r="S197" i="3"/>
  <c r="S210" i="3"/>
  <c r="S220" i="3"/>
  <c r="S233" i="3"/>
  <c r="S246" i="3"/>
  <c r="S256" i="3"/>
  <c r="S269" i="3"/>
  <c r="S282" i="3"/>
  <c r="S299" i="3"/>
  <c r="S303" i="3"/>
  <c r="S317" i="3"/>
  <c r="S321" i="3"/>
  <c r="S335" i="3"/>
  <c r="T335" i="3" s="1"/>
  <c r="S339" i="3"/>
  <c r="S353" i="3"/>
  <c r="S357" i="3"/>
  <c r="S375" i="3"/>
  <c r="R155" i="3"/>
  <c r="T155" i="3" s="1"/>
  <c r="S158" i="3"/>
  <c r="T158" i="3" s="1"/>
  <c r="R168" i="3"/>
  <c r="S171" i="3"/>
  <c r="T171" i="3" s="1"/>
  <c r="R178" i="3"/>
  <c r="T178" i="3" s="1"/>
  <c r="S181" i="3"/>
  <c r="T181" i="3" s="1"/>
  <c r="R191" i="3"/>
  <c r="S194" i="3"/>
  <c r="T194" i="3" s="1"/>
  <c r="R204" i="3"/>
  <c r="S207" i="3"/>
  <c r="T207" i="3" s="1"/>
  <c r="R214" i="3"/>
  <c r="S217" i="3"/>
  <c r="T217" i="3" s="1"/>
  <c r="R227" i="3"/>
  <c r="T227" i="3" s="1"/>
  <c r="S230" i="3"/>
  <c r="T230" i="3" s="1"/>
  <c r="R240" i="3"/>
  <c r="S243" i="3"/>
  <c r="T243" i="3" s="1"/>
  <c r="R250" i="3"/>
  <c r="S253" i="3"/>
  <c r="T253" i="3" s="1"/>
  <c r="R263" i="3"/>
  <c r="S266" i="3"/>
  <c r="T266" i="3" s="1"/>
  <c r="R276" i="3"/>
  <c r="S279" i="3"/>
  <c r="T279" i="3" s="1"/>
  <c r="R296" i="3"/>
  <c r="R303" i="3"/>
  <c r="R314" i="3"/>
  <c r="R321" i="3"/>
  <c r="R332" i="3"/>
  <c r="R339" i="3"/>
  <c r="R350" i="3"/>
  <c r="R357" i="3"/>
  <c r="T357" i="3" s="1"/>
  <c r="R368" i="3"/>
  <c r="R375" i="3"/>
  <c r="R383" i="3"/>
  <c r="T383" i="3" s="1"/>
  <c r="R395" i="3"/>
  <c r="T395" i="3" s="1"/>
  <c r="T162" i="3"/>
  <c r="R165" i="3"/>
  <c r="T165" i="3" s="1"/>
  <c r="S168" i="3"/>
  <c r="S191" i="3"/>
  <c r="T198" i="3"/>
  <c r="R201" i="3"/>
  <c r="T201" i="3" s="1"/>
  <c r="S204" i="3"/>
  <c r="S214" i="3"/>
  <c r="T214" i="3" s="1"/>
  <c r="S227" i="3"/>
  <c r="T234" i="3"/>
  <c r="R237" i="3"/>
  <c r="T237" i="3" s="1"/>
  <c r="S240" i="3"/>
  <c r="S250" i="3"/>
  <c r="S263" i="3"/>
  <c r="T270" i="3"/>
  <c r="R273" i="3"/>
  <c r="T273" i="3" s="1"/>
  <c r="S276" i="3"/>
  <c r="S296" i="3"/>
  <c r="S300" i="3"/>
  <c r="T300" i="3" s="1"/>
  <c r="S314" i="3"/>
  <c r="S318" i="3"/>
  <c r="T318" i="3" s="1"/>
  <c r="S332" i="3"/>
  <c r="S336" i="3"/>
  <c r="T336" i="3" s="1"/>
  <c r="S350" i="3"/>
  <c r="S354" i="3"/>
  <c r="T354" i="3" s="1"/>
  <c r="S368" i="3"/>
  <c r="T368" i="3" s="1"/>
  <c r="S372" i="3"/>
  <c r="T372" i="3" s="1"/>
  <c r="R159" i="3"/>
  <c r="R169" i="3"/>
  <c r="R182" i="3"/>
  <c r="R195" i="3"/>
  <c r="R205" i="3"/>
  <c r="R218" i="3"/>
  <c r="R231" i="3"/>
  <c r="R241" i="3"/>
  <c r="R254" i="3"/>
  <c r="R267" i="3"/>
  <c r="R277" i="3"/>
  <c r="R290" i="3"/>
  <c r="S297" i="3"/>
  <c r="S315" i="3"/>
  <c r="S333" i="3"/>
  <c r="S351" i="3"/>
  <c r="S369" i="3"/>
  <c r="R380" i="3"/>
  <c r="T380" i="3" s="1"/>
  <c r="R392" i="3"/>
  <c r="T392" i="3" s="1"/>
  <c r="R156" i="3"/>
  <c r="S159" i="3"/>
  <c r="R166" i="3"/>
  <c r="S169" i="3"/>
  <c r="R179" i="3"/>
  <c r="T179" i="3" s="1"/>
  <c r="S182" i="3"/>
  <c r="R192" i="3"/>
  <c r="S195" i="3"/>
  <c r="R202" i="3"/>
  <c r="S205" i="3"/>
  <c r="T205" i="3" s="1"/>
  <c r="R215" i="3"/>
  <c r="S218" i="3"/>
  <c r="R228" i="3"/>
  <c r="S231" i="3"/>
  <c r="R238" i="3"/>
  <c r="S241" i="3"/>
  <c r="R251" i="3"/>
  <c r="T251" i="3" s="1"/>
  <c r="S254" i="3"/>
  <c r="R264" i="3"/>
  <c r="S267" i="3"/>
  <c r="R274" i="3"/>
  <c r="S277" i="3"/>
  <c r="R287" i="3"/>
  <c r="S290" i="3"/>
  <c r="R297" i="3"/>
  <c r="R308" i="3"/>
  <c r="T308" i="3" s="1"/>
  <c r="R315" i="3"/>
  <c r="R326" i="3"/>
  <c r="R333" i="3"/>
  <c r="R344" i="3"/>
  <c r="T344" i="3" s="1"/>
  <c r="R351" i="3"/>
  <c r="R362" i="3"/>
  <c r="R369" i="3"/>
  <c r="R153" i="3"/>
  <c r="T153" i="3" s="1"/>
  <c r="S156" i="3"/>
  <c r="R163" i="3"/>
  <c r="T163" i="3" s="1"/>
  <c r="S166" i="3"/>
  <c r="R176" i="3"/>
  <c r="T176" i="3" s="1"/>
  <c r="S179" i="3"/>
  <c r="R189" i="3"/>
  <c r="S192" i="3"/>
  <c r="R199" i="3"/>
  <c r="S202" i="3"/>
  <c r="R212" i="3"/>
  <c r="S215" i="3"/>
  <c r="T215" i="3" s="1"/>
  <c r="R225" i="3"/>
  <c r="T225" i="3" s="1"/>
  <c r="S228" i="3"/>
  <c r="R235" i="3"/>
  <c r="S238" i="3"/>
  <c r="R248" i="3"/>
  <c r="T248" i="3" s="1"/>
  <c r="S251" i="3"/>
  <c r="R261" i="3"/>
  <c r="S264" i="3"/>
  <c r="R271" i="3"/>
  <c r="S274" i="3"/>
  <c r="R284" i="3"/>
  <c r="S287" i="3"/>
  <c r="T287" i="3" s="1"/>
  <c r="S294" i="3"/>
  <c r="S308" i="3"/>
  <c r="S312" i="3"/>
  <c r="S326" i="3"/>
  <c r="S330" i="3"/>
  <c r="S344" i="3"/>
  <c r="S348" i="3"/>
  <c r="S362" i="3"/>
  <c r="S366" i="3"/>
  <c r="S401" i="3"/>
  <c r="R401" i="3"/>
  <c r="T401" i="3" s="1"/>
  <c r="T144" i="3"/>
  <c r="R147" i="3"/>
  <c r="T147" i="3" s="1"/>
  <c r="R150" i="3"/>
  <c r="S153" i="3"/>
  <c r="R160" i="3"/>
  <c r="T160" i="3" s="1"/>
  <c r="S163" i="3"/>
  <c r="R173" i="3"/>
  <c r="T173" i="3" s="1"/>
  <c r="S176" i="3"/>
  <c r="T183" i="3"/>
  <c r="R186" i="3"/>
  <c r="S189" i="3"/>
  <c r="R196" i="3"/>
  <c r="T196" i="3" s="1"/>
  <c r="S199" i="3"/>
  <c r="R209" i="3"/>
  <c r="T209" i="3" s="1"/>
  <c r="S212" i="3"/>
  <c r="T219" i="3"/>
  <c r="R222" i="3"/>
  <c r="S225" i="3"/>
  <c r="R232" i="3"/>
  <c r="T232" i="3" s="1"/>
  <c r="S235" i="3"/>
  <c r="R245" i="3"/>
  <c r="T245" i="3" s="1"/>
  <c r="S248" i="3"/>
  <c r="T255" i="3"/>
  <c r="R258" i="3"/>
  <c r="S261" i="3"/>
  <c r="R268" i="3"/>
  <c r="T268" i="3" s="1"/>
  <c r="S271" i="3"/>
  <c r="R281" i="3"/>
  <c r="T281" i="3" s="1"/>
  <c r="S284" i="3"/>
  <c r="T291" i="3"/>
  <c r="R294" i="3"/>
  <c r="T294" i="3" s="1"/>
  <c r="R305" i="3"/>
  <c r="R312" i="3"/>
  <c r="R323" i="3"/>
  <c r="R330" i="3"/>
  <c r="R341" i="3"/>
  <c r="R348" i="3"/>
  <c r="R359" i="3"/>
  <c r="R366" i="3"/>
  <c r="T366" i="3" s="1"/>
  <c r="R377" i="3"/>
  <c r="T377" i="3" s="1"/>
  <c r="R389" i="3"/>
  <c r="T389" i="3" s="1"/>
  <c r="S150" i="3"/>
  <c r="T180" i="3"/>
  <c r="S186" i="3"/>
  <c r="T216" i="3"/>
  <c r="S222" i="3"/>
  <c r="T252" i="3"/>
  <c r="S258" i="3"/>
  <c r="T288" i="3"/>
  <c r="S305" i="3"/>
  <c r="S309" i="3"/>
  <c r="T309" i="3" s="1"/>
  <c r="S323" i="3"/>
  <c r="S327" i="3"/>
  <c r="T327" i="3" s="1"/>
  <c r="S341" i="3"/>
  <c r="S345" i="3"/>
  <c r="T345" i="3" s="1"/>
  <c r="S359" i="3"/>
  <c r="S363" i="3"/>
  <c r="T363" i="3" s="1"/>
  <c r="T177" i="3"/>
  <c r="T213" i="3"/>
  <c r="T249" i="3"/>
  <c r="T285" i="3"/>
  <c r="R402" i="3"/>
  <c r="S378" i="3"/>
  <c r="T378" i="3" s="1"/>
  <c r="S381" i="3"/>
  <c r="T381" i="3" s="1"/>
  <c r="S384" i="3"/>
  <c r="T384" i="3" s="1"/>
  <c r="S387" i="3"/>
  <c r="T387" i="3" s="1"/>
  <c r="S390" i="3"/>
  <c r="T390" i="3" s="1"/>
  <c r="S393" i="3"/>
  <c r="T393" i="3" s="1"/>
  <c r="S396" i="3"/>
  <c r="T396" i="3" s="1"/>
  <c r="S399" i="3"/>
  <c r="T399" i="3" s="1"/>
  <c r="S402" i="3"/>
  <c r="R403" i="3"/>
  <c r="T403" i="3" s="1"/>
  <c r="Q40" i="2"/>
  <c r="Q43" i="2"/>
  <c r="Q38" i="2"/>
  <c r="Q41" i="2"/>
  <c r="Q33" i="2"/>
  <c r="Q36" i="2"/>
  <c r="Q45" i="2"/>
  <c r="K35" i="2"/>
  <c r="K33" i="2"/>
  <c r="K41" i="2"/>
  <c r="K27" i="2"/>
  <c r="K42" i="2"/>
  <c r="K29" i="2"/>
  <c r="K30" i="2"/>
  <c r="K39" i="2"/>
  <c r="K26" i="2"/>
  <c r="K28" i="2"/>
  <c r="K31" i="2"/>
  <c r="K34" i="2"/>
  <c r="K37" i="2"/>
  <c r="K40" i="2"/>
  <c r="N21" i="2"/>
  <c r="N17" i="2"/>
  <c r="N13" i="2"/>
  <c r="N9" i="2"/>
  <c r="N5" i="2"/>
  <c r="M3" i="2"/>
  <c r="N3" i="2" s="1"/>
  <c r="I22" i="2"/>
  <c r="I18" i="2"/>
  <c r="I14" i="2"/>
  <c r="I10" i="2"/>
  <c r="I6" i="2"/>
  <c r="H3" i="2"/>
  <c r="I3" i="2" s="1"/>
  <c r="D22" i="2"/>
  <c r="D18" i="2"/>
  <c r="D14" i="2"/>
  <c r="D10" i="2"/>
  <c r="D6" i="2"/>
  <c r="D20" i="2"/>
  <c r="D16" i="2"/>
  <c r="D12" i="2"/>
  <c r="D8" i="2"/>
  <c r="D4" i="2"/>
  <c r="F80" i="1"/>
  <c r="F293" i="1"/>
  <c r="F352" i="1"/>
  <c r="D356" i="1"/>
  <c r="AI357" i="1"/>
  <c r="E295" i="1"/>
  <c r="AI246" i="1"/>
  <c r="D245" i="1"/>
  <c r="D333" i="1"/>
  <c r="AI334" i="1"/>
  <c r="E316" i="1"/>
  <c r="D294" i="1"/>
  <c r="AI295" i="1"/>
  <c r="D288" i="1"/>
  <c r="AI289" i="1"/>
  <c r="AI254" i="1"/>
  <c r="D253" i="1"/>
  <c r="D244" i="1"/>
  <c r="AI245" i="1"/>
  <c r="D227" i="1"/>
  <c r="AI228" i="1"/>
  <c r="AI207" i="1"/>
  <c r="D206" i="1"/>
  <c r="E183" i="1"/>
  <c r="E174" i="1"/>
  <c r="AI175" i="1"/>
  <c r="D136" i="1"/>
  <c r="AI137" i="1"/>
  <c r="E125" i="1"/>
  <c r="D115" i="1"/>
  <c r="D106" i="1"/>
  <c r="AI107" i="1"/>
  <c r="D81" i="1"/>
  <c r="AI82" i="1"/>
  <c r="E44" i="1"/>
  <c r="D345" i="1"/>
  <c r="AI346" i="1"/>
  <c r="F74" i="1"/>
  <c r="E37" i="1"/>
  <c r="AI38" i="1"/>
  <c r="D366" i="1"/>
  <c r="E366" i="1" s="1"/>
  <c r="AI367" i="1"/>
  <c r="D354" i="1"/>
  <c r="AI355" i="1"/>
  <c r="E385" i="1"/>
  <c r="D365" i="1"/>
  <c r="AI366" i="1"/>
  <c r="D353" i="1"/>
  <c r="AI354" i="1"/>
  <c r="D342" i="1"/>
  <c r="AI343" i="1"/>
  <c r="D315" i="1"/>
  <c r="AI316" i="1"/>
  <c r="E308" i="1"/>
  <c r="AI309" i="1"/>
  <c r="AI244" i="1"/>
  <c r="D243" i="1"/>
  <c r="D235" i="1"/>
  <c r="D226" i="1"/>
  <c r="AI214" i="1"/>
  <c r="D213" i="1"/>
  <c r="D205" i="1"/>
  <c r="AI206" i="1"/>
  <c r="D197" i="1"/>
  <c r="D190" i="1"/>
  <c r="E190" i="1" s="1"/>
  <c r="F89" i="1"/>
  <c r="AI327" i="1"/>
  <c r="E269" i="1"/>
  <c r="D334" i="1"/>
  <c r="AI335" i="1"/>
  <c r="E236" i="1"/>
  <c r="D364" i="1"/>
  <c r="E364" i="1" s="1"/>
  <c r="AI365" i="1"/>
  <c r="F341" i="1"/>
  <c r="E331" i="1"/>
  <c r="D307" i="1"/>
  <c r="D301" i="1"/>
  <c r="AI260" i="1"/>
  <c r="D259" i="1"/>
  <c r="D251" i="1"/>
  <c r="AI252" i="1"/>
  <c r="D212" i="1"/>
  <c r="AI213" i="1"/>
  <c r="AI145" i="1"/>
  <c r="D144" i="1"/>
  <c r="D124" i="1"/>
  <c r="E43" i="1"/>
  <c r="AI44" i="1"/>
  <c r="V341" i="1"/>
  <c r="W341" i="1" s="1"/>
  <c r="X341" i="1" s="1"/>
  <c r="V329" i="1"/>
  <c r="W329" i="1" s="1"/>
  <c r="AI69" i="1"/>
  <c r="AI368" i="1"/>
  <c r="D424" i="1"/>
  <c r="D330" i="1"/>
  <c r="AI331" i="1"/>
  <c r="E143" i="1"/>
  <c r="AK144" i="1" s="1"/>
  <c r="AJ144" i="1"/>
  <c r="AI51" i="1"/>
  <c r="D50" i="1"/>
  <c r="P206" i="1"/>
  <c r="E228" i="1"/>
  <c r="E314" i="1"/>
  <c r="AI315" i="1"/>
  <c r="D234" i="1"/>
  <c r="AI235" i="1"/>
  <c r="D153" i="1"/>
  <c r="D306" i="1"/>
  <c r="AI307" i="1"/>
  <c r="E264" i="1"/>
  <c r="AI95" i="1"/>
  <c r="D94" i="1"/>
  <c r="D87" i="1"/>
  <c r="AI88" i="1"/>
  <c r="D3" i="1"/>
  <c r="O127" i="1"/>
  <c r="P127" i="1" s="1"/>
  <c r="D309" i="1"/>
  <c r="AI310" i="1"/>
  <c r="E242" i="1"/>
  <c r="AI243" i="1"/>
  <c r="AI89" i="1"/>
  <c r="D88" i="1"/>
  <c r="F329" i="1"/>
  <c r="E272" i="1"/>
  <c r="D162" i="1"/>
  <c r="F305" i="1"/>
  <c r="D285" i="1"/>
  <c r="AI286" i="1"/>
  <c r="E257" i="1"/>
  <c r="AI211" i="1"/>
  <c r="D210" i="1"/>
  <c r="D121" i="1"/>
  <c r="D30" i="1"/>
  <c r="AI31" i="1"/>
  <c r="F254" i="1"/>
  <c r="E392" i="1"/>
  <c r="F392" i="1" s="1"/>
  <c r="F218" i="1"/>
  <c r="E189" i="1"/>
  <c r="D339" i="1"/>
  <c r="AI340" i="1"/>
  <c r="E86" i="1"/>
  <c r="AJ291" i="1"/>
  <c r="D278" i="1"/>
  <c r="AI279" i="1"/>
  <c r="AJ264" i="1"/>
  <c r="E249" i="1"/>
  <c r="AI250" i="1"/>
  <c r="D209" i="1"/>
  <c r="AJ210" i="1" s="1"/>
  <c r="D150" i="1"/>
  <c r="AI132" i="1"/>
  <c r="D131" i="1"/>
  <c r="E101" i="1"/>
  <c r="F92" i="1"/>
  <c r="D48" i="1"/>
  <c r="AI49" i="1"/>
  <c r="E32" i="1"/>
  <c r="O395" i="1"/>
  <c r="D355" i="1"/>
  <c r="AI356" i="1"/>
  <c r="E282" i="1"/>
  <c r="AI204" i="1"/>
  <c r="D203" i="1"/>
  <c r="D133" i="1"/>
  <c r="AJ134" i="1" s="1"/>
  <c r="AI134" i="1"/>
  <c r="F56" i="1"/>
  <c r="E320" i="1"/>
  <c r="AI321" i="1"/>
  <c r="E161" i="1"/>
  <c r="D102" i="1"/>
  <c r="AI103" i="1"/>
  <c r="D349" i="1"/>
  <c r="AI350" i="1"/>
  <c r="E284" i="1"/>
  <c r="AI285" i="1"/>
  <c r="AI223" i="1"/>
  <c r="D222" i="1"/>
  <c r="E194" i="1"/>
  <c r="AJ169" i="1"/>
  <c r="D141" i="1"/>
  <c r="AI142" i="1"/>
  <c r="D110" i="1"/>
  <c r="E110" i="1" s="1"/>
  <c r="AI71" i="1"/>
  <c r="D70" i="1"/>
  <c r="AI63" i="1"/>
  <c r="D62" i="1"/>
  <c r="E62" i="1" s="1"/>
  <c r="F47" i="1"/>
  <c r="D117" i="1"/>
  <c r="D344" i="1"/>
  <c r="AI345" i="1"/>
  <c r="E275" i="1"/>
  <c r="E258" i="1"/>
  <c r="E113" i="1"/>
  <c r="D300" i="1"/>
  <c r="AI301" i="1"/>
  <c r="AI104" i="1"/>
  <c r="D103" i="1"/>
  <c r="AI280" i="1"/>
  <c r="E279" i="1"/>
  <c r="D63" i="1"/>
  <c r="AI64" i="1"/>
  <c r="D348" i="1"/>
  <c r="AI349" i="1"/>
  <c r="D248" i="1"/>
  <c r="AI249" i="1"/>
  <c r="D216" i="1"/>
  <c r="AJ217" i="1" s="1"/>
  <c r="AI217" i="1"/>
  <c r="E395" i="1"/>
  <c r="D358" i="1"/>
  <c r="AI359" i="1"/>
  <c r="D347" i="1"/>
  <c r="AI348" i="1"/>
  <c r="D337" i="1"/>
  <c r="AI338" i="1"/>
  <c r="D327" i="1"/>
  <c r="AI328" i="1"/>
  <c r="D318" i="1"/>
  <c r="AI319" i="1"/>
  <c r="D312" i="1"/>
  <c r="AI313" i="1"/>
  <c r="F215" i="1"/>
  <c r="AK216" i="1"/>
  <c r="D193" i="1"/>
  <c r="AI194" i="1"/>
  <c r="AI187" i="1"/>
  <c r="D186" i="1"/>
  <c r="E149" i="1"/>
  <c r="D109" i="1"/>
  <c r="AI77" i="1"/>
  <c r="D76" i="1"/>
  <c r="D69" i="1"/>
  <c r="AI70" i="1"/>
  <c r="E55" i="1"/>
  <c r="AI56" i="1"/>
  <c r="AI28" i="1"/>
  <c r="D27" i="1"/>
  <c r="E27" i="1"/>
  <c r="N417" i="1"/>
  <c r="O417" i="1"/>
  <c r="N405" i="1"/>
  <c r="N393" i="1"/>
  <c r="O393" i="1" s="1"/>
  <c r="P393" i="1" s="1"/>
  <c r="N381" i="1"/>
  <c r="O381" i="1" s="1"/>
  <c r="N369" i="1"/>
  <c r="O369" i="1" s="1"/>
  <c r="N357" i="1"/>
  <c r="N345" i="1"/>
  <c r="O345" i="1"/>
  <c r="P345" i="1" s="1"/>
  <c r="N333" i="1"/>
  <c r="O333" i="1"/>
  <c r="N321" i="1"/>
  <c r="O321" i="1"/>
  <c r="N309" i="1"/>
  <c r="N297" i="1"/>
  <c r="O297" i="1" s="1"/>
  <c r="P297" i="1" s="1"/>
  <c r="N285" i="1"/>
  <c r="O285" i="1" s="1"/>
  <c r="N273" i="1"/>
  <c r="O273" i="1" s="1"/>
  <c r="N261" i="1"/>
  <c r="N249" i="1"/>
  <c r="O249" i="1"/>
  <c r="P249" i="1" s="1"/>
  <c r="N237" i="1"/>
  <c r="AJ237" i="1" s="1"/>
  <c r="O237" i="1"/>
  <c r="N225" i="1"/>
  <c r="O225" i="1"/>
  <c r="N213" i="1"/>
  <c r="N201" i="1"/>
  <c r="N189" i="1"/>
  <c r="AJ189" i="1" s="1"/>
  <c r="N177" i="1"/>
  <c r="O177" i="1" s="1"/>
  <c r="N165" i="1"/>
  <c r="N153" i="1"/>
  <c r="O153" i="1"/>
  <c r="N141" i="1"/>
  <c r="O141" i="1"/>
  <c r="N129" i="1"/>
  <c r="O129" i="1" s="1"/>
  <c r="N117" i="1"/>
  <c r="O117" i="1" s="1"/>
  <c r="N105" i="1"/>
  <c r="O105" i="1" s="1"/>
  <c r="AK105" i="1" s="1"/>
  <c r="N93" i="1"/>
  <c r="N81" i="1"/>
  <c r="P81" i="1" s="1"/>
  <c r="O81" i="1"/>
  <c r="N69" i="1"/>
  <c r="O69" i="1"/>
  <c r="N57" i="1"/>
  <c r="N45" i="1"/>
  <c r="AJ45" i="1" s="1"/>
  <c r="N33" i="1"/>
  <c r="O33" i="1" s="1"/>
  <c r="P33" i="1" s="1"/>
  <c r="O278" i="1"/>
  <c r="P278" i="1" s="1"/>
  <c r="E261" i="1"/>
  <c r="E167" i="1"/>
  <c r="F167" i="1" s="1"/>
  <c r="E302" i="1"/>
  <c r="AI303" i="1"/>
  <c r="D126" i="1"/>
  <c r="D363" i="1"/>
  <c r="AI364" i="1"/>
  <c r="D321" i="1"/>
  <c r="AI322" i="1"/>
  <c r="D362" i="1"/>
  <c r="AI363" i="1"/>
  <c r="D291" i="1"/>
  <c r="AI292" i="1"/>
  <c r="C5" i="1"/>
  <c r="E319" i="1"/>
  <c r="AI360" i="1"/>
  <c r="D359" i="1"/>
  <c r="AJ360" i="1" s="1"/>
  <c r="E338" i="1"/>
  <c r="AI339" i="1"/>
  <c r="D328" i="1"/>
  <c r="E328" i="1" s="1"/>
  <c r="AI329" i="1"/>
  <c r="D297" i="1"/>
  <c r="AI298" i="1"/>
  <c r="E290" i="1"/>
  <c r="AI291" i="1"/>
  <c r="AI232" i="1"/>
  <c r="D231" i="1"/>
  <c r="C13" i="1"/>
  <c r="D13" i="1" s="1"/>
  <c r="E29" i="1"/>
  <c r="E410" i="1"/>
  <c r="E403" i="1"/>
  <c r="D377" i="1"/>
  <c r="AJ378" i="1" s="1"/>
  <c r="E367" i="1"/>
  <c r="D357" i="1"/>
  <c r="AI358" i="1"/>
  <c r="D346" i="1"/>
  <c r="AI347" i="1"/>
  <c r="D336" i="1"/>
  <c r="AI337" i="1"/>
  <c r="D326" i="1"/>
  <c r="E317" i="1"/>
  <c r="D303" i="1"/>
  <c r="E303" i="1" s="1"/>
  <c r="AI304" i="1"/>
  <c r="E296" i="1"/>
  <c r="AI297" i="1"/>
  <c r="E289" i="1"/>
  <c r="F289" i="1" s="1"/>
  <c r="D276" i="1"/>
  <c r="D255" i="1"/>
  <c r="AI256" i="1"/>
  <c r="D221" i="1"/>
  <c r="E200" i="1"/>
  <c r="E192" i="1"/>
  <c r="AJ193" i="1"/>
  <c r="E185" i="1"/>
  <c r="AJ186" i="1"/>
  <c r="D118" i="1"/>
  <c r="AJ119" i="1" s="1"/>
  <c r="D108" i="1"/>
  <c r="AJ109" i="1" s="1"/>
  <c r="D99" i="1"/>
  <c r="AI100" i="1"/>
  <c r="E83" i="1"/>
  <c r="D68" i="1"/>
  <c r="E38" i="1"/>
  <c r="F38" i="1" s="1"/>
  <c r="N28" i="1"/>
  <c r="N416" i="1"/>
  <c r="N404" i="1"/>
  <c r="O404" i="1"/>
  <c r="N392" i="1"/>
  <c r="N380" i="1"/>
  <c r="O380" i="1" s="1"/>
  <c r="N368" i="1"/>
  <c r="N356" i="1"/>
  <c r="O356" i="1" s="1"/>
  <c r="N344" i="1"/>
  <c r="N332" i="1"/>
  <c r="O332" i="1"/>
  <c r="N320" i="1"/>
  <c r="AJ320" i="1" s="1"/>
  <c r="O320" i="1"/>
  <c r="N308" i="1"/>
  <c r="O308" i="1" s="1"/>
  <c r="N296" i="1"/>
  <c r="N284" i="1"/>
  <c r="O284" i="1" s="1"/>
  <c r="N272" i="1"/>
  <c r="O272" i="1" s="1"/>
  <c r="N260" i="1"/>
  <c r="N248" i="1"/>
  <c r="N236" i="1"/>
  <c r="O236" i="1"/>
  <c r="N224" i="1"/>
  <c r="AJ224" i="1" s="1"/>
  <c r="O224" i="1"/>
  <c r="N212" i="1"/>
  <c r="O212" i="1"/>
  <c r="N200" i="1"/>
  <c r="N188" i="1"/>
  <c r="O188" i="1" s="1"/>
  <c r="N176" i="1"/>
  <c r="O176" i="1" s="1"/>
  <c r="N164" i="1"/>
  <c r="O164" i="1" s="1"/>
  <c r="N152" i="1"/>
  <c r="N140" i="1"/>
  <c r="N128" i="1"/>
  <c r="O128" i="1"/>
  <c r="N116" i="1"/>
  <c r="O116" i="1"/>
  <c r="N104" i="1"/>
  <c r="N92" i="1"/>
  <c r="N80" i="1"/>
  <c r="O80" i="1" s="1"/>
  <c r="N68" i="1"/>
  <c r="AJ68" i="1" s="1"/>
  <c r="N56" i="1"/>
  <c r="N44" i="1"/>
  <c r="O44" i="1" s="1"/>
  <c r="N32" i="1"/>
  <c r="D237" i="1"/>
  <c r="AI238" i="1"/>
  <c r="D229" i="1"/>
  <c r="AI230" i="1"/>
  <c r="D211" i="1"/>
  <c r="AI212" i="1"/>
  <c r="AI199" i="1"/>
  <c r="D198" i="1"/>
  <c r="AI193" i="1"/>
  <c r="D177" i="1"/>
  <c r="AI178" i="1"/>
  <c r="E168" i="1"/>
  <c r="AI169" i="1"/>
  <c r="D134" i="1"/>
  <c r="AI135" i="1"/>
  <c r="F95" i="1"/>
  <c r="AI83" i="1"/>
  <c r="D82" i="1"/>
  <c r="AI57" i="1"/>
  <c r="E49" i="1"/>
  <c r="AI50" i="1"/>
  <c r="D36" i="1"/>
  <c r="AJ37" i="1" s="1"/>
  <c r="AI37" i="1"/>
  <c r="P427" i="1"/>
  <c r="P415" i="1"/>
  <c r="P391" i="1"/>
  <c r="P379" i="1"/>
  <c r="P355" i="1"/>
  <c r="P343" i="1"/>
  <c r="P319" i="1"/>
  <c r="P307" i="1"/>
  <c r="P283" i="1"/>
  <c r="P271" i="1"/>
  <c r="P247" i="1"/>
  <c r="P235" i="1"/>
  <c r="P211" i="1"/>
  <c r="P199" i="1"/>
  <c r="P175" i="1"/>
  <c r="P163" i="1"/>
  <c r="P139" i="1"/>
  <c r="N398" i="1"/>
  <c r="N362" i="1"/>
  <c r="O362" i="1" s="1"/>
  <c r="P362" i="1" s="1"/>
  <c r="N326" i="1"/>
  <c r="N290" i="1"/>
  <c r="N254" i="1"/>
  <c r="N218" i="1"/>
  <c r="N182" i="1"/>
  <c r="N146" i="1"/>
  <c r="O146" i="1" s="1"/>
  <c r="N110" i="1"/>
  <c r="O110" i="1" s="1"/>
  <c r="N38" i="1"/>
  <c r="O421" i="1"/>
  <c r="O385" i="1"/>
  <c r="O349" i="1"/>
  <c r="P349" i="1" s="1"/>
  <c r="O313" i="1"/>
  <c r="P313" i="1" s="1"/>
  <c r="O277" i="1"/>
  <c r="P277" i="1" s="1"/>
  <c r="O241" i="1"/>
  <c r="P241" i="1" s="1"/>
  <c r="O205" i="1"/>
  <c r="P205" i="1" s="1"/>
  <c r="O169" i="1"/>
  <c r="O133" i="1"/>
  <c r="O72" i="1"/>
  <c r="P121" i="1"/>
  <c r="O420" i="1"/>
  <c r="P420" i="1" s="1"/>
  <c r="O384" i="1"/>
  <c r="P384" i="1" s="1"/>
  <c r="V374" i="1"/>
  <c r="W374" i="1" s="1"/>
  <c r="V338" i="1"/>
  <c r="P409" i="1"/>
  <c r="P145" i="1"/>
  <c r="AE90" i="1"/>
  <c r="AD90" i="1"/>
  <c r="E132" i="1"/>
  <c r="AI133" i="1"/>
  <c r="AI101" i="1"/>
  <c r="D100" i="1"/>
  <c r="E61" i="1"/>
  <c r="AI62" i="1"/>
  <c r="D54" i="1"/>
  <c r="AI55" i="1"/>
  <c r="O400" i="1"/>
  <c r="P400" i="1" s="1"/>
  <c r="O364" i="1"/>
  <c r="P364" i="1" s="1"/>
  <c r="O328" i="1"/>
  <c r="P328" i="1" s="1"/>
  <c r="O292" i="1"/>
  <c r="P292" i="1" s="1"/>
  <c r="O256" i="1"/>
  <c r="P256" i="1" s="1"/>
  <c r="O220" i="1"/>
  <c r="P220" i="1" s="1"/>
  <c r="O184" i="1"/>
  <c r="P184" i="1" s="1"/>
  <c r="O148" i="1"/>
  <c r="O112" i="1"/>
  <c r="O76" i="1"/>
  <c r="O52" i="1"/>
  <c r="P52" i="1" s="1"/>
  <c r="O40" i="1"/>
  <c r="N339" i="1"/>
  <c r="N267" i="1"/>
  <c r="N195" i="1"/>
  <c r="O398" i="1"/>
  <c r="O290" i="1"/>
  <c r="O86" i="1"/>
  <c r="P86" i="1" s="1"/>
  <c r="P386" i="1"/>
  <c r="P170" i="1"/>
  <c r="P144" i="1"/>
  <c r="P118" i="1"/>
  <c r="P85" i="1"/>
  <c r="AI81" i="1"/>
  <c r="E67" i="1"/>
  <c r="AI68" i="1"/>
  <c r="AI35" i="1"/>
  <c r="D34" i="1"/>
  <c r="E34" i="1" s="1"/>
  <c r="O411" i="1"/>
  <c r="P411" i="1" s="1"/>
  <c r="O399" i="1"/>
  <c r="O375" i="1"/>
  <c r="O363" i="1"/>
  <c r="P363" i="1" s="1"/>
  <c r="O327" i="1"/>
  <c r="O303" i="1"/>
  <c r="O291" i="1"/>
  <c r="P291" i="1" s="1"/>
  <c r="O267" i="1"/>
  <c r="P267" i="1" s="1"/>
  <c r="O255" i="1"/>
  <c r="O231" i="1"/>
  <c r="P231" i="1" s="1"/>
  <c r="O219" i="1"/>
  <c r="P219" i="1" s="1"/>
  <c r="O183" i="1"/>
  <c r="O159" i="1"/>
  <c r="O147" i="1"/>
  <c r="P147" i="1" s="1"/>
  <c r="O135" i="1"/>
  <c r="P135" i="1" s="1"/>
  <c r="O123" i="1"/>
  <c r="P123" i="1" s="1"/>
  <c r="O111" i="1"/>
  <c r="P111" i="1" s="1"/>
  <c r="O87" i="1"/>
  <c r="P87" i="1" s="1"/>
  <c r="O75" i="1"/>
  <c r="P75" i="1"/>
  <c r="O51" i="1"/>
  <c r="P51" i="1" s="1"/>
  <c r="O39" i="1"/>
  <c r="N410" i="1"/>
  <c r="N374" i="1"/>
  <c r="O374" i="1" s="1"/>
  <c r="N338" i="1"/>
  <c r="O338" i="1" s="1"/>
  <c r="P338" i="1" s="1"/>
  <c r="N302" i="1"/>
  <c r="N266" i="1"/>
  <c r="O266" i="1" s="1"/>
  <c r="P266" i="1" s="1"/>
  <c r="N230" i="1"/>
  <c r="N194" i="1"/>
  <c r="O194" i="1" s="1"/>
  <c r="P194" i="1" s="1"/>
  <c r="N158" i="1"/>
  <c r="O158" i="1" s="1"/>
  <c r="P66" i="1"/>
  <c r="N50" i="1"/>
  <c r="O397" i="1"/>
  <c r="P397" i="1" s="1"/>
  <c r="O361" i="1"/>
  <c r="P361" i="1" s="1"/>
  <c r="O289" i="1"/>
  <c r="P289" i="1" s="1"/>
  <c r="O217" i="1"/>
  <c r="P217" i="1" s="1"/>
  <c r="P385" i="1"/>
  <c r="P314" i="1"/>
  <c r="P242" i="1"/>
  <c r="P169" i="1"/>
  <c r="AD142" i="1"/>
  <c r="AE142" i="1" s="1"/>
  <c r="E173" i="1"/>
  <c r="D130" i="1"/>
  <c r="AI131" i="1"/>
  <c r="D105" i="1"/>
  <c r="AI106" i="1"/>
  <c r="E73" i="1"/>
  <c r="AI74" i="1"/>
  <c r="D66" i="1"/>
  <c r="AI67" i="1"/>
  <c r="P74" i="1"/>
  <c r="O84" i="1"/>
  <c r="P84" i="1" s="1"/>
  <c r="P337" i="1"/>
  <c r="P265" i="1"/>
  <c r="P193" i="1"/>
  <c r="D325" i="1"/>
  <c r="AI326" i="1"/>
  <c r="D281" i="1"/>
  <c r="AI282" i="1"/>
  <c r="D268" i="1"/>
  <c r="D247" i="1"/>
  <c r="AI248" i="1"/>
  <c r="D240" i="1"/>
  <c r="AI241" i="1"/>
  <c r="D233" i="1"/>
  <c r="AI234" i="1"/>
  <c r="D225" i="1"/>
  <c r="D201" i="1"/>
  <c r="E195" i="1"/>
  <c r="AI196" i="1"/>
  <c r="D165" i="1"/>
  <c r="E156" i="1"/>
  <c r="AI139" i="1"/>
  <c r="D138" i="1"/>
  <c r="D129" i="1"/>
  <c r="AJ130" i="1" s="1"/>
  <c r="AI130" i="1"/>
  <c r="E120" i="1"/>
  <c r="D112" i="1"/>
  <c r="D98" i="1"/>
  <c r="AI93" i="1"/>
  <c r="E79" i="1"/>
  <c r="AI80" i="1"/>
  <c r="D72" i="1"/>
  <c r="AI73" i="1"/>
  <c r="F65" i="1"/>
  <c r="P109" i="1"/>
  <c r="P49" i="1"/>
  <c r="N408" i="1"/>
  <c r="O408" i="1" s="1"/>
  <c r="N156" i="1"/>
  <c r="O156" i="1" s="1"/>
  <c r="N120" i="1"/>
  <c r="O120" i="1" s="1"/>
  <c r="O143" i="1"/>
  <c r="P143" i="1" s="1"/>
  <c r="O122" i="1"/>
  <c r="P122" i="1" s="1"/>
  <c r="O83" i="1"/>
  <c r="P83" i="1" s="1"/>
  <c r="P422" i="1"/>
  <c r="P134" i="1"/>
  <c r="P106" i="1"/>
  <c r="W213" i="1"/>
  <c r="X213" i="1" s="1"/>
  <c r="AE361" i="1"/>
  <c r="AI46" i="1"/>
  <c r="AI353" i="1"/>
  <c r="D324" i="1"/>
  <c r="AI325" i="1"/>
  <c r="E207" i="1"/>
  <c r="E180" i="1"/>
  <c r="AI181" i="1"/>
  <c r="D155" i="1"/>
  <c r="AI129" i="1"/>
  <c r="F104" i="1"/>
  <c r="AJ105" i="1"/>
  <c r="E85" i="1"/>
  <c r="AI86" i="1"/>
  <c r="AI53" i="1"/>
  <c r="D52" i="1"/>
  <c r="AI33" i="1"/>
  <c r="P360" i="1"/>
  <c r="P348" i="1"/>
  <c r="P324" i="1"/>
  <c r="P312" i="1"/>
  <c r="P288" i="1"/>
  <c r="P276" i="1"/>
  <c r="P252" i="1"/>
  <c r="P240" i="1"/>
  <c r="P216" i="1"/>
  <c r="P204" i="1"/>
  <c r="P180" i="1"/>
  <c r="P108" i="1"/>
  <c r="P96" i="1"/>
  <c r="P48" i="1"/>
  <c r="N423" i="1"/>
  <c r="O423" i="1" s="1"/>
  <c r="P423" i="1" s="1"/>
  <c r="N387" i="1"/>
  <c r="O387" i="1" s="1"/>
  <c r="N351" i="1"/>
  <c r="N315" i="1"/>
  <c r="N279" i="1"/>
  <c r="O279" i="1" s="1"/>
  <c r="P279" i="1" s="1"/>
  <c r="N243" i="1"/>
  <c r="O243" i="1" s="1"/>
  <c r="N207" i="1"/>
  <c r="O207" i="1" s="1"/>
  <c r="P207" i="1" s="1"/>
  <c r="N171" i="1"/>
  <c r="N135" i="1"/>
  <c r="N99" i="1"/>
  <c r="O99" i="1" s="1"/>
  <c r="N63" i="1"/>
  <c r="O63" i="1" s="1"/>
  <c r="P63" i="1" s="1"/>
  <c r="E28" i="1"/>
  <c r="O142" i="1"/>
  <c r="P142" i="1" s="1"/>
  <c r="O60" i="1"/>
  <c r="P60" i="1" s="1"/>
  <c r="O38" i="1"/>
  <c r="P421" i="1"/>
  <c r="P399" i="1"/>
  <c r="P159" i="1"/>
  <c r="P133" i="1"/>
  <c r="P39" i="1"/>
  <c r="AI45" i="1"/>
  <c r="D360" i="1"/>
  <c r="AI361" i="1"/>
  <c r="E332" i="1"/>
  <c r="AI333" i="1"/>
  <c r="E246" i="1"/>
  <c r="D351" i="1"/>
  <c r="AI352" i="1"/>
  <c r="D310" i="1"/>
  <c r="D304" i="1"/>
  <c r="D298" i="1"/>
  <c r="D292" i="1"/>
  <c r="F286" i="1"/>
  <c r="E273" i="1"/>
  <c r="D267" i="1"/>
  <c r="AI268" i="1"/>
  <c r="E260" i="1"/>
  <c r="AI261" i="1"/>
  <c r="AI255" i="1"/>
  <c r="D239" i="1"/>
  <c r="D219" i="1"/>
  <c r="E188" i="1"/>
  <c r="AI189" i="1"/>
  <c r="AI146" i="1"/>
  <c r="D137" i="1"/>
  <c r="D127" i="1"/>
  <c r="AI128" i="1"/>
  <c r="D119" i="1"/>
  <c r="AI105" i="1"/>
  <c r="E91" i="1"/>
  <c r="AI92" i="1"/>
  <c r="D84" i="1"/>
  <c r="AI85" i="1"/>
  <c r="AI59" i="1"/>
  <c r="D58" i="1"/>
  <c r="E58" i="1" s="1"/>
  <c r="D51" i="1"/>
  <c r="AI52" i="1"/>
  <c r="N419" i="1"/>
  <c r="O419" i="1" s="1"/>
  <c r="P419" i="1"/>
  <c r="N407" i="1"/>
  <c r="AJ407" i="1" s="1"/>
  <c r="N395" i="1"/>
  <c r="P395" i="1" s="1"/>
  <c r="N383" i="1"/>
  <c r="N371" i="1"/>
  <c r="N359" i="1"/>
  <c r="N347" i="1"/>
  <c r="O347" i="1" s="1"/>
  <c r="N335" i="1"/>
  <c r="N323" i="1"/>
  <c r="O323" i="1" s="1"/>
  <c r="P323" i="1" s="1"/>
  <c r="N311" i="1"/>
  <c r="N299" i="1"/>
  <c r="O299" i="1" s="1"/>
  <c r="N287" i="1"/>
  <c r="AJ287" i="1" s="1"/>
  <c r="N275" i="1"/>
  <c r="O275" i="1" s="1"/>
  <c r="N263" i="1"/>
  <c r="N251" i="1"/>
  <c r="O251" i="1" s="1"/>
  <c r="P251" i="1" s="1"/>
  <c r="N239" i="1"/>
  <c r="N227" i="1"/>
  <c r="O227" i="1" s="1"/>
  <c r="N215" i="1"/>
  <c r="O215" i="1" s="1"/>
  <c r="N203" i="1"/>
  <c r="O203" i="1" s="1"/>
  <c r="N191" i="1"/>
  <c r="N179" i="1"/>
  <c r="O179" i="1" s="1"/>
  <c r="P179" i="1" s="1"/>
  <c r="N167" i="1"/>
  <c r="N107" i="1"/>
  <c r="O107" i="1" s="1"/>
  <c r="P95" i="1"/>
  <c r="N95" i="1"/>
  <c r="O95" i="1" s="1"/>
  <c r="N59" i="1"/>
  <c r="N47" i="1"/>
  <c r="N98" i="1"/>
  <c r="N62" i="1"/>
  <c r="O62" i="1" s="1"/>
  <c r="O157" i="1"/>
  <c r="P157" i="1" s="1"/>
  <c r="O37" i="1"/>
  <c r="P37" i="1" s="1"/>
  <c r="P71" i="1"/>
  <c r="V247" i="1"/>
  <c r="W235" i="1"/>
  <c r="V199" i="1"/>
  <c r="W199" i="1"/>
  <c r="V175" i="1"/>
  <c r="AJ175" i="1" s="1"/>
  <c r="W175" i="1"/>
  <c r="V163" i="1"/>
  <c r="W163" i="1" s="1"/>
  <c r="X163" i="1" s="1"/>
  <c r="V151" i="1"/>
  <c r="V127" i="1"/>
  <c r="W127" i="1" s="1"/>
  <c r="V115" i="1"/>
  <c r="AJ115" i="1" s="1"/>
  <c r="W115" i="1"/>
  <c r="W91" i="1"/>
  <c r="X91" i="1" s="1"/>
  <c r="W79" i="1"/>
  <c r="X79" i="1" s="1"/>
  <c r="V79" i="1"/>
  <c r="D274" i="1"/>
  <c r="AI275" i="1"/>
  <c r="AI351" i="1"/>
  <c r="D340" i="1"/>
  <c r="AJ341" i="1" s="1"/>
  <c r="AI341" i="1"/>
  <c r="AI332" i="1"/>
  <c r="D322" i="1"/>
  <c r="AI323" i="1"/>
  <c r="AI317" i="1"/>
  <c r="D266" i="1"/>
  <c r="AI267" i="1"/>
  <c r="E224" i="1"/>
  <c r="AI225" i="1"/>
  <c r="AI201" i="1"/>
  <c r="AI195" i="1"/>
  <c r="D187" i="1"/>
  <c r="AJ188" i="1" s="1"/>
  <c r="AI188" i="1"/>
  <c r="AI180" i="1"/>
  <c r="D179" i="1"/>
  <c r="AJ180" i="1" s="1"/>
  <c r="AI171" i="1"/>
  <c r="E97" i="1"/>
  <c r="AI98" i="1"/>
  <c r="D90" i="1"/>
  <c r="AI91" i="1"/>
  <c r="F77" i="1"/>
  <c r="AI65" i="1"/>
  <c r="D64" i="1"/>
  <c r="AI39" i="1"/>
  <c r="E31" i="1"/>
  <c r="AI32" i="1"/>
  <c r="N418" i="1"/>
  <c r="N406" i="1"/>
  <c r="N394" i="1"/>
  <c r="O394" i="1" s="1"/>
  <c r="P394" i="1" s="1"/>
  <c r="N382" i="1"/>
  <c r="O382" i="1" s="1"/>
  <c r="N370" i="1"/>
  <c r="O370" i="1" s="1"/>
  <c r="N358" i="1"/>
  <c r="O358" i="1" s="1"/>
  <c r="N346" i="1"/>
  <c r="N334" i="1"/>
  <c r="N322" i="1"/>
  <c r="O322" i="1" s="1"/>
  <c r="P322" i="1" s="1"/>
  <c r="N310" i="1"/>
  <c r="O310" i="1" s="1"/>
  <c r="N298" i="1"/>
  <c r="O298" i="1" s="1"/>
  <c r="N286" i="1"/>
  <c r="O286" i="1" s="1"/>
  <c r="N274" i="1"/>
  <c r="N262" i="1"/>
  <c r="N250" i="1"/>
  <c r="O250" i="1" s="1"/>
  <c r="P250" i="1" s="1"/>
  <c r="N238" i="1"/>
  <c r="O238" i="1" s="1"/>
  <c r="N226" i="1"/>
  <c r="O226" i="1" s="1"/>
  <c r="N214" i="1"/>
  <c r="O214" i="1" s="1"/>
  <c r="N202" i="1"/>
  <c r="N190" i="1"/>
  <c r="N178" i="1"/>
  <c r="O178" i="1" s="1"/>
  <c r="P178" i="1" s="1"/>
  <c r="N166" i="1"/>
  <c r="O166" i="1" s="1"/>
  <c r="N154" i="1"/>
  <c r="O154" i="1" s="1"/>
  <c r="N94" i="1"/>
  <c r="N82" i="1"/>
  <c r="O82" i="1" s="1"/>
  <c r="P82" i="1" s="1"/>
  <c r="N46" i="1"/>
  <c r="O46" i="1" s="1"/>
  <c r="N34" i="1"/>
  <c r="O34" i="1" s="1"/>
  <c r="N97" i="1"/>
  <c r="O97" i="1" s="1"/>
  <c r="P97" i="1" s="1"/>
  <c r="N61" i="1"/>
  <c r="O61" i="1" s="1"/>
  <c r="P61" i="1" s="1"/>
  <c r="O372" i="1"/>
  <c r="P372" i="1" s="1"/>
  <c r="O336" i="1"/>
  <c r="P336" i="1" s="1"/>
  <c r="O300" i="1"/>
  <c r="P300" i="1" s="1"/>
  <c r="O264" i="1"/>
  <c r="P264" i="1" s="1"/>
  <c r="O228" i="1"/>
  <c r="P228" i="1" s="1"/>
  <c r="O192" i="1"/>
  <c r="P192" i="1" s="1"/>
  <c r="O119" i="1"/>
  <c r="P119" i="1" s="1"/>
  <c r="O58" i="1"/>
  <c r="P58" i="1" s="1"/>
  <c r="P375" i="1"/>
  <c r="P327" i="1"/>
  <c r="P303" i="1"/>
  <c r="P255" i="1"/>
  <c r="P183" i="1"/>
  <c r="P131" i="1"/>
  <c r="P70" i="1"/>
  <c r="V366" i="1"/>
  <c r="V354" i="1"/>
  <c r="W354" i="1"/>
  <c r="V342" i="1"/>
  <c r="W342" i="1" s="1"/>
  <c r="W330" i="1"/>
  <c r="AK330" i="1" s="1"/>
  <c r="V318" i="1"/>
  <c r="V306" i="1"/>
  <c r="AJ306" i="1" s="1"/>
  <c r="W306" i="1"/>
  <c r="AK306" i="1" s="1"/>
  <c r="V282" i="1"/>
  <c r="W282" i="1" s="1"/>
  <c r="X282" i="1" s="1"/>
  <c r="V270" i="1"/>
  <c r="W270" i="1" s="1"/>
  <c r="X270" i="1" s="1"/>
  <c r="V258" i="1"/>
  <c r="AJ258" i="1" s="1"/>
  <c r="V246" i="1"/>
  <c r="W246" i="1" s="1"/>
  <c r="X246" i="1" s="1"/>
  <c r="W210" i="1"/>
  <c r="V198" i="1"/>
  <c r="W198" i="1"/>
  <c r="X198" i="1" s="1"/>
  <c r="W186" i="1"/>
  <c r="W162" i="1"/>
  <c r="V126" i="1"/>
  <c r="V90" i="1"/>
  <c r="W90" i="1" s="1"/>
  <c r="AK90" i="1" s="1"/>
  <c r="W54" i="1"/>
  <c r="V305" i="1"/>
  <c r="V245" i="1"/>
  <c r="W245" i="1"/>
  <c r="W233" i="1"/>
  <c r="V221" i="1"/>
  <c r="W221" i="1" s="1"/>
  <c r="X221" i="1" s="1"/>
  <c r="W209" i="1"/>
  <c r="X209" i="1" s="1"/>
  <c r="W185" i="1"/>
  <c r="W101" i="1"/>
  <c r="W65" i="1"/>
  <c r="AC425" i="1"/>
  <c r="AD425" i="1"/>
  <c r="AC413" i="1"/>
  <c r="AD413" i="1" s="1"/>
  <c r="AC401" i="1"/>
  <c r="AD401" i="1" s="1"/>
  <c r="AC389" i="1"/>
  <c r="AD389" i="1"/>
  <c r="AC305" i="1"/>
  <c r="AD305" i="1"/>
  <c r="AE305" i="1" s="1"/>
  <c r="AC293" i="1"/>
  <c r="AD293" i="1"/>
  <c r="AC281" i="1"/>
  <c r="AD281" i="1"/>
  <c r="AE281" i="1" s="1"/>
  <c r="AC269" i="1"/>
  <c r="AD269" i="1" s="1"/>
  <c r="AC257" i="1"/>
  <c r="AD257" i="1" s="1"/>
  <c r="AE257" i="1" s="1"/>
  <c r="AC233" i="1"/>
  <c r="AJ233" i="1" s="1"/>
  <c r="AC221" i="1"/>
  <c r="AD221" i="1" s="1"/>
  <c r="AE221" i="1" s="1"/>
  <c r="AC209" i="1"/>
  <c r="AD209" i="1" s="1"/>
  <c r="AE209" i="1" s="1"/>
  <c r="AC197" i="1"/>
  <c r="AD197" i="1"/>
  <c r="AE197" i="1" s="1"/>
  <c r="AC185" i="1"/>
  <c r="AD185" i="1" s="1"/>
  <c r="AE185" i="1" s="1"/>
  <c r="AC173" i="1"/>
  <c r="AD173" i="1" s="1"/>
  <c r="AE173" i="1" s="1"/>
  <c r="AC149" i="1"/>
  <c r="AD149" i="1" s="1"/>
  <c r="AE149" i="1" s="1"/>
  <c r="AC137" i="1"/>
  <c r="AD137" i="1" s="1"/>
  <c r="AE137" i="1" s="1"/>
  <c r="AC125" i="1"/>
  <c r="AD125" i="1" s="1"/>
  <c r="AE125" i="1" s="1"/>
  <c r="AC113" i="1"/>
  <c r="AD113" i="1"/>
  <c r="AE113" i="1" s="1"/>
  <c r="AC101" i="1"/>
  <c r="AD101" i="1"/>
  <c r="AE101" i="1" s="1"/>
  <c r="AC89" i="1"/>
  <c r="AD89" i="1"/>
  <c r="AC77" i="1"/>
  <c r="AD77" i="1" s="1"/>
  <c r="AE77" i="1" s="1"/>
  <c r="AC65" i="1"/>
  <c r="AD65" i="1" s="1"/>
  <c r="AE65" i="1" s="1"/>
  <c r="AC41" i="1"/>
  <c r="AD384" i="1"/>
  <c r="AE384" i="1" s="1"/>
  <c r="AC329" i="1"/>
  <c r="AC245" i="1"/>
  <c r="AD218" i="1"/>
  <c r="V232" i="1"/>
  <c r="W232" i="1"/>
  <c r="V208" i="1"/>
  <c r="AJ208" i="1" s="1"/>
  <c r="V196" i="1"/>
  <c r="AJ196" i="1" s="1"/>
  <c r="W160" i="1"/>
  <c r="V148" i="1"/>
  <c r="V112" i="1"/>
  <c r="W112" i="1"/>
  <c r="V76" i="1"/>
  <c r="W76" i="1" s="1"/>
  <c r="V40" i="1"/>
  <c r="W40" i="1" s="1"/>
  <c r="AC424" i="1"/>
  <c r="AD424" i="1"/>
  <c r="AE424" i="1" s="1"/>
  <c r="AC412" i="1"/>
  <c r="AD412" i="1" s="1"/>
  <c r="AE412" i="1" s="1"/>
  <c r="AC400" i="1"/>
  <c r="AD400" i="1" s="1"/>
  <c r="AC388" i="1"/>
  <c r="AD388" i="1" s="1"/>
  <c r="AE388" i="1" s="1"/>
  <c r="AC376" i="1"/>
  <c r="AC364" i="1"/>
  <c r="AD364" i="1" s="1"/>
  <c r="AC340" i="1"/>
  <c r="AD340" i="1" s="1"/>
  <c r="AC316" i="1"/>
  <c r="AD316" i="1"/>
  <c r="AC292" i="1"/>
  <c r="AD292" i="1"/>
  <c r="AC268" i="1"/>
  <c r="AD268" i="1"/>
  <c r="AC124" i="1"/>
  <c r="AD124" i="1" s="1"/>
  <c r="AE124" i="1" s="1"/>
  <c r="AC112" i="1"/>
  <c r="AC100" i="1"/>
  <c r="AD100" i="1" s="1"/>
  <c r="AE100" i="1" s="1"/>
  <c r="AC88" i="1"/>
  <c r="AD88" i="1"/>
  <c r="AC76" i="1"/>
  <c r="AD76" i="1" s="1"/>
  <c r="AE76" i="1" s="1"/>
  <c r="AC64" i="1"/>
  <c r="AD64" i="1" s="1"/>
  <c r="AE64" i="1" s="1"/>
  <c r="AC52" i="1"/>
  <c r="AD52" i="1" s="1"/>
  <c r="AE52" i="1" s="1"/>
  <c r="AC40" i="1"/>
  <c r="AE40" i="1" s="1"/>
  <c r="AD40" i="1"/>
  <c r="X28" i="1"/>
  <c r="W28" i="1"/>
  <c r="AD353" i="1"/>
  <c r="AE353" i="1" s="1"/>
  <c r="AD244" i="1"/>
  <c r="AE244" i="1" s="1"/>
  <c r="V387" i="1"/>
  <c r="W387" i="1" s="1"/>
  <c r="X387" i="1" s="1"/>
  <c r="V375" i="1"/>
  <c r="V363" i="1"/>
  <c r="W363" i="1" s="1"/>
  <c r="X363" i="1" s="1"/>
  <c r="V327" i="1"/>
  <c r="W327" i="1" s="1"/>
  <c r="V315" i="1"/>
  <c r="W315" i="1"/>
  <c r="V291" i="1"/>
  <c r="W291" i="1" s="1"/>
  <c r="X291" i="1" s="1"/>
  <c r="W279" i="1"/>
  <c r="X279" i="1" s="1"/>
  <c r="V267" i="1"/>
  <c r="W267" i="1" s="1"/>
  <c r="V231" i="1"/>
  <c r="W231" i="1" s="1"/>
  <c r="V183" i="1"/>
  <c r="W183" i="1"/>
  <c r="V159" i="1"/>
  <c r="W159" i="1" s="1"/>
  <c r="V123" i="1"/>
  <c r="W123" i="1"/>
  <c r="V39" i="1"/>
  <c r="W39" i="1" s="1"/>
  <c r="X39" i="1" s="1"/>
  <c r="AC411" i="1"/>
  <c r="AD411" i="1" s="1"/>
  <c r="AC387" i="1"/>
  <c r="AC375" i="1"/>
  <c r="AC351" i="1"/>
  <c r="AD351" i="1"/>
  <c r="AD327" i="1"/>
  <c r="AE327" i="1" s="1"/>
  <c r="AC255" i="1"/>
  <c r="AD255" i="1" s="1"/>
  <c r="AE255" i="1" s="1"/>
  <c r="AC243" i="1"/>
  <c r="AD243" i="1" s="1"/>
  <c r="AE243" i="1" s="1"/>
  <c r="AC231" i="1"/>
  <c r="AD231" i="1" s="1"/>
  <c r="AE231" i="1" s="1"/>
  <c r="AD219" i="1"/>
  <c r="AE219" i="1" s="1"/>
  <c r="AC195" i="1"/>
  <c r="AD195" i="1"/>
  <c r="AE195" i="1" s="1"/>
  <c r="AC183" i="1"/>
  <c r="AD183" i="1" s="1"/>
  <c r="AE183" i="1" s="1"/>
  <c r="AD377" i="1"/>
  <c r="AE377" i="1" s="1"/>
  <c r="AC53" i="1"/>
  <c r="AD53" i="1" s="1"/>
  <c r="V302" i="1"/>
  <c r="V218" i="1"/>
  <c r="W218" i="1" s="1"/>
  <c r="V158" i="1"/>
  <c r="W158" i="1" s="1"/>
  <c r="V122" i="1"/>
  <c r="W122" i="1" s="1"/>
  <c r="V86" i="1"/>
  <c r="W50" i="1"/>
  <c r="X50" i="1" s="1"/>
  <c r="V38" i="1"/>
  <c r="AJ38" i="1" s="1"/>
  <c r="W38" i="1"/>
  <c r="AC350" i="1"/>
  <c r="AD350" i="1"/>
  <c r="AE350" i="1" s="1"/>
  <c r="AC326" i="1"/>
  <c r="AD326" i="1"/>
  <c r="AC302" i="1"/>
  <c r="AD302" i="1" s="1"/>
  <c r="AE302" i="1" s="1"/>
  <c r="AC278" i="1"/>
  <c r="AD278" i="1" s="1"/>
  <c r="AC230" i="1"/>
  <c r="AD230" i="1" s="1"/>
  <c r="AE230" i="1" s="1"/>
  <c r="AC206" i="1"/>
  <c r="AD206" i="1" s="1"/>
  <c r="AE206" i="1" s="1"/>
  <c r="AC194" i="1"/>
  <c r="AD194" i="1" s="1"/>
  <c r="AE194" i="1" s="1"/>
  <c r="AC182" i="1"/>
  <c r="AD86" i="1"/>
  <c r="AE86" i="1" s="1"/>
  <c r="AE345" i="1"/>
  <c r="AD303" i="1"/>
  <c r="AE303" i="1" s="1"/>
  <c r="AD70" i="1"/>
  <c r="AE70" i="1" s="1"/>
  <c r="W205" i="1"/>
  <c r="W145" i="1"/>
  <c r="W109" i="1"/>
  <c r="W97" i="1"/>
  <c r="W73" i="1"/>
  <c r="W37" i="1"/>
  <c r="AC421" i="1"/>
  <c r="AD421" i="1" s="1"/>
  <c r="AC409" i="1"/>
  <c r="AD409" i="1" s="1"/>
  <c r="AC397" i="1"/>
  <c r="AD397" i="1"/>
  <c r="AC385" i="1"/>
  <c r="AD385" i="1"/>
  <c r="AC373" i="1"/>
  <c r="AD373" i="1" s="1"/>
  <c r="AD337" i="1"/>
  <c r="AE337" i="1"/>
  <c r="AC313" i="1"/>
  <c r="AD313" i="1" s="1"/>
  <c r="AC301" i="1"/>
  <c r="AD301" i="1" s="1"/>
  <c r="AE301" i="1"/>
  <c r="AD289" i="1"/>
  <c r="AE289" i="1" s="1"/>
  <c r="AC277" i="1"/>
  <c r="AD277" i="1"/>
  <c r="AC265" i="1"/>
  <c r="AJ265" i="1" s="1"/>
  <c r="AC253" i="1"/>
  <c r="AD253" i="1" s="1"/>
  <c r="AE253" i="1" s="1"/>
  <c r="AC241" i="1"/>
  <c r="AD241" i="1" s="1"/>
  <c r="AE241" i="1" s="1"/>
  <c r="AC229" i="1"/>
  <c r="AD423" i="1"/>
  <c r="AE423" i="1" s="1"/>
  <c r="AE237" i="1"/>
  <c r="AD207" i="1"/>
  <c r="AE207" i="1" s="1"/>
  <c r="AC420" i="1"/>
  <c r="AD420" i="1" s="1"/>
  <c r="AE420" i="1" s="1"/>
  <c r="AC408" i="1"/>
  <c r="AD408" i="1" s="1"/>
  <c r="AE408" i="1" s="1"/>
  <c r="AC396" i="1"/>
  <c r="AD396" i="1" s="1"/>
  <c r="AE396" i="1" s="1"/>
  <c r="AC372" i="1"/>
  <c r="AD372" i="1"/>
  <c r="AE372" i="1" s="1"/>
  <c r="AC348" i="1"/>
  <c r="AD348" i="1" s="1"/>
  <c r="AC324" i="1"/>
  <c r="AC300" i="1"/>
  <c r="AD300" i="1" s="1"/>
  <c r="AC276" i="1"/>
  <c r="AJ276" i="1" s="1"/>
  <c r="AC252" i="1"/>
  <c r="AC228" i="1"/>
  <c r="AD228" i="1"/>
  <c r="AE228" i="1" s="1"/>
  <c r="AC204" i="1"/>
  <c r="AD204" i="1" s="1"/>
  <c r="AE204" i="1" s="1"/>
  <c r="AD180" i="1"/>
  <c r="AE180" i="1" s="1"/>
  <c r="AD156" i="1"/>
  <c r="AE156" i="1" s="1"/>
  <c r="AC156" i="1"/>
  <c r="AC399" i="1"/>
  <c r="AD279" i="1"/>
  <c r="AE279" i="1" s="1"/>
  <c r="AD161" i="1"/>
  <c r="AE161" i="1" s="1"/>
  <c r="F41" i="1"/>
  <c r="P115" i="1"/>
  <c r="P103" i="1"/>
  <c r="P91" i="1"/>
  <c r="P79" i="1"/>
  <c r="P67" i="1"/>
  <c r="P55" i="1"/>
  <c r="P43" i="1"/>
  <c r="P31" i="1"/>
  <c r="O162" i="1"/>
  <c r="P162" i="1" s="1"/>
  <c r="O150" i="1"/>
  <c r="P150" i="1" s="1"/>
  <c r="O138" i="1"/>
  <c r="P138" i="1" s="1"/>
  <c r="O126" i="1"/>
  <c r="P126" i="1" s="1"/>
  <c r="O78" i="1"/>
  <c r="O30" i="1"/>
  <c r="P30" i="1" s="1"/>
  <c r="AE383" i="1"/>
  <c r="AD371" i="1"/>
  <c r="AE371" i="1" s="1"/>
  <c r="AE311" i="1"/>
  <c r="AE95" i="1"/>
  <c r="AC254" i="1"/>
  <c r="AD254" i="1" s="1"/>
  <c r="F59" i="1"/>
  <c r="AJ54" i="1"/>
  <c r="AI48" i="1"/>
  <c r="AI42" i="1"/>
  <c r="O149" i="1"/>
  <c r="P149" i="1" s="1"/>
  <c r="O137" i="1"/>
  <c r="P137" i="1" s="1"/>
  <c r="O125" i="1"/>
  <c r="P125" i="1" s="1"/>
  <c r="V173" i="1"/>
  <c r="X191" i="1"/>
  <c r="X250" i="1"/>
  <c r="V293" i="1"/>
  <c r="W293" i="1" s="1"/>
  <c r="AE415" i="1"/>
  <c r="AC337" i="1"/>
  <c r="AE62" i="1"/>
  <c r="AI140" i="1"/>
  <c r="E107" i="1"/>
  <c r="AK108" i="1" s="1"/>
  <c r="AI102" i="1"/>
  <c r="AI96" i="1"/>
  <c r="AI90" i="1"/>
  <c r="AI84" i="1"/>
  <c r="AI78" i="1"/>
  <c r="AI72" i="1"/>
  <c r="AI66" i="1"/>
  <c r="AI60" i="1"/>
  <c r="AI54" i="1"/>
  <c r="AI36" i="1"/>
  <c r="P113" i="1"/>
  <c r="P101" i="1"/>
  <c r="P89" i="1"/>
  <c r="P77" i="1"/>
  <c r="P65" i="1"/>
  <c r="P53" i="1"/>
  <c r="P41" i="1"/>
  <c r="P29" i="1"/>
  <c r="X227" i="1"/>
  <c r="W214" i="1"/>
  <c r="X214" i="1" s="1"/>
  <c r="D122" i="1"/>
  <c r="AJ123" i="1" s="1"/>
  <c r="E46" i="1"/>
  <c r="AI47" i="1"/>
  <c r="E40" i="1"/>
  <c r="AI41" i="1"/>
  <c r="P172" i="1"/>
  <c r="P160" i="1"/>
  <c r="P148" i="1"/>
  <c r="P136" i="1"/>
  <c r="P124" i="1"/>
  <c r="P112" i="1"/>
  <c r="P100" i="1"/>
  <c r="P88" i="1"/>
  <c r="P76" i="1"/>
  <c r="P64" i="1"/>
  <c r="P40" i="1"/>
  <c r="V137" i="1"/>
  <c r="X178" i="1"/>
  <c r="X116" i="1"/>
  <c r="AD392" i="1"/>
  <c r="AD380" i="1"/>
  <c r="AE380" i="1" s="1"/>
  <c r="AD332" i="1"/>
  <c r="AE332" i="1" s="1"/>
  <c r="AD284" i="1"/>
  <c r="AE284" i="1" s="1"/>
  <c r="AE272" i="1"/>
  <c r="AD104" i="1"/>
  <c r="AE104" i="1" s="1"/>
  <c r="AE80" i="1"/>
  <c r="AC171" i="1"/>
  <c r="AD171" i="1" s="1"/>
  <c r="AE171" i="1" s="1"/>
  <c r="AD123" i="1"/>
  <c r="AE123" i="1" s="1"/>
  <c r="AD99" i="1"/>
  <c r="AE99" i="1" s="1"/>
  <c r="AD87" i="1"/>
  <c r="AE87" i="1" s="1"/>
  <c r="AC39" i="1"/>
  <c r="AD39" i="1"/>
  <c r="AE39" i="1" s="1"/>
  <c r="AE405" i="1"/>
  <c r="AE391" i="1"/>
  <c r="AD335" i="1"/>
  <c r="AE319" i="1"/>
  <c r="AD131" i="1"/>
  <c r="AE131" i="1" s="1"/>
  <c r="AD85" i="1"/>
  <c r="AE85" i="1" s="1"/>
  <c r="AE68" i="1"/>
  <c r="AE59" i="1"/>
  <c r="AE43" i="1"/>
  <c r="AC170" i="1"/>
  <c r="AD170" i="1"/>
  <c r="AE170" i="1" s="1"/>
  <c r="AC50" i="1"/>
  <c r="AD383" i="1"/>
  <c r="AE271" i="1"/>
  <c r="AE236" i="1"/>
  <c r="AD217" i="1"/>
  <c r="AE217" i="1" s="1"/>
  <c r="AD159" i="1"/>
  <c r="AE159" i="1" s="1"/>
  <c r="AE140" i="1"/>
  <c r="AD121" i="1"/>
  <c r="AE121" i="1" s="1"/>
  <c r="AD111" i="1"/>
  <c r="AE111" i="1" s="1"/>
  <c r="AD59" i="1"/>
  <c r="AE35" i="1"/>
  <c r="AC157" i="1"/>
  <c r="AD157" i="1" s="1"/>
  <c r="AE157" i="1" s="1"/>
  <c r="AC145" i="1"/>
  <c r="AD145" i="1" s="1"/>
  <c r="AE145" i="1" s="1"/>
  <c r="AC133" i="1"/>
  <c r="AJ133" i="1" s="1"/>
  <c r="AD133" i="1"/>
  <c r="AE133" i="1" s="1"/>
  <c r="AC61" i="1"/>
  <c r="AD61" i="1"/>
  <c r="AE61" i="1" s="1"/>
  <c r="AC49" i="1"/>
  <c r="AD49" i="1" s="1"/>
  <c r="AE49" i="1" s="1"/>
  <c r="AD37" i="1"/>
  <c r="AE37" i="1" s="1"/>
  <c r="AD28" i="1"/>
  <c r="AE28" i="1" s="1"/>
  <c r="AD359" i="1"/>
  <c r="AE359" i="1" s="1"/>
  <c r="AE343" i="1"/>
  <c r="AD205" i="1"/>
  <c r="AE205" i="1" s="1"/>
  <c r="AD167" i="1"/>
  <c r="AE167" i="1" s="1"/>
  <c r="AD84" i="1"/>
  <c r="AE84" i="1" s="1"/>
  <c r="AD75" i="1"/>
  <c r="AE75" i="1" s="1"/>
  <c r="AE51" i="1"/>
  <c r="AD35" i="1"/>
  <c r="AC132" i="1"/>
  <c r="AD132" i="1"/>
  <c r="AE132" i="1" s="1"/>
  <c r="AD96" i="1"/>
  <c r="AE96" i="1" s="1"/>
  <c r="AC72" i="1"/>
  <c r="AJ72" i="1" s="1"/>
  <c r="AD72" i="1"/>
  <c r="AC60" i="1"/>
  <c r="AD419" i="1"/>
  <c r="AE419" i="1" s="1"/>
  <c r="AD158" i="1"/>
  <c r="AE130" i="1"/>
  <c r="AD120" i="1"/>
  <c r="AE120" i="1" s="1"/>
  <c r="AD110" i="1"/>
  <c r="AE110" i="1" s="1"/>
  <c r="AD51" i="1"/>
  <c r="AE407" i="1"/>
  <c r="AE335" i="1"/>
  <c r="AD287" i="1"/>
  <c r="AE287" i="1" s="1"/>
  <c r="AC263" i="1"/>
  <c r="AD263" i="1" s="1"/>
  <c r="AE263" i="1" s="1"/>
  <c r="AD251" i="1"/>
  <c r="AE251" i="1"/>
  <c r="AD239" i="1"/>
  <c r="AE239" i="1" s="1"/>
  <c r="AC215" i="1"/>
  <c r="AD215" i="1"/>
  <c r="AE215" i="1" s="1"/>
  <c r="AC203" i="1"/>
  <c r="AD203" i="1"/>
  <c r="AE203" i="1" s="1"/>
  <c r="AC119" i="1"/>
  <c r="AC107" i="1"/>
  <c r="AD107" i="1" s="1"/>
  <c r="AE107" i="1" s="1"/>
  <c r="AC83" i="1"/>
  <c r="AD83" i="1" s="1"/>
  <c r="AE83" i="1" s="1"/>
  <c r="AE403" i="1"/>
  <c r="AE367" i="1"/>
  <c r="AD358" i="1"/>
  <c r="AE358" i="1" s="1"/>
  <c r="AD147" i="1"/>
  <c r="AE147" i="1" s="1"/>
  <c r="AC99" i="1"/>
  <c r="AD74" i="1"/>
  <c r="AE74" i="1" s="1"/>
  <c r="AE58" i="1"/>
  <c r="AD334" i="1"/>
  <c r="AE334" i="1" s="1"/>
  <c r="AD262" i="1"/>
  <c r="AE34" i="1"/>
  <c r="AD395" i="1"/>
  <c r="AE395" i="1" s="1"/>
  <c r="AE166" i="1"/>
  <c r="AD155" i="1"/>
  <c r="AE155" i="1" s="1"/>
  <c r="AD109" i="1"/>
  <c r="AE109" i="1" s="1"/>
  <c r="AD98" i="1"/>
  <c r="AE98" i="1" s="1"/>
  <c r="AD48" i="1"/>
  <c r="AE48" i="1" s="1"/>
  <c r="X262" i="1"/>
  <c r="AD393" i="1"/>
  <c r="AD381" i="1"/>
  <c r="AE381" i="1" s="1"/>
  <c r="AD369" i="1"/>
  <c r="AE369" i="1" s="1"/>
  <c r="AD189" i="1"/>
  <c r="AE189" i="1" s="1"/>
  <c r="AD93" i="1"/>
  <c r="AE93" i="1" s="1"/>
  <c r="AD81" i="1"/>
  <c r="AD417" i="1"/>
  <c r="AE417" i="1" s="1"/>
  <c r="AC239" i="1"/>
  <c r="AD193" i="1"/>
  <c r="AE193" i="1" s="1"/>
  <c r="AD174" i="1"/>
  <c r="AD146" i="1"/>
  <c r="AE146" i="1" s="1"/>
  <c r="AD127" i="1"/>
  <c r="AE127" i="1" s="1"/>
  <c r="AE116" i="1"/>
  <c r="AD80" i="1"/>
  <c r="AC73" i="1"/>
  <c r="AD73" i="1" s="1"/>
  <c r="X204" i="1"/>
  <c r="AC356" i="1"/>
  <c r="AD356" i="1" s="1"/>
  <c r="AC92" i="1"/>
  <c r="AD92" i="1"/>
  <c r="AC56" i="1"/>
  <c r="AD56" i="1" s="1"/>
  <c r="AE56" i="1" s="1"/>
  <c r="AC44" i="1"/>
  <c r="AD44" i="1" s="1"/>
  <c r="AE32" i="1"/>
  <c r="AC393" i="1"/>
  <c r="AD379" i="1"/>
  <c r="AE379" i="1" s="1"/>
  <c r="AD211" i="1"/>
  <c r="AE211" i="1" s="1"/>
  <c r="AD181" i="1"/>
  <c r="AE181" i="1" s="1"/>
  <c r="AD116" i="1"/>
  <c r="AD108" i="1"/>
  <c r="AE108" i="1" s="1"/>
  <c r="AD97" i="1"/>
  <c r="AE97" i="1" s="1"/>
  <c r="AE72" i="1"/>
  <c r="AC427" i="1"/>
  <c r="AD427" i="1"/>
  <c r="AD307" i="1"/>
  <c r="AE307" i="1" s="1"/>
  <c r="AC235" i="1"/>
  <c r="AD235" i="1" s="1"/>
  <c r="AE235" i="1" s="1"/>
  <c r="AC223" i="1"/>
  <c r="AD223" i="1"/>
  <c r="AC163" i="1"/>
  <c r="AD163" i="1" s="1"/>
  <c r="AE163" i="1" s="1"/>
  <c r="AC151" i="1"/>
  <c r="AD151" i="1"/>
  <c r="AC139" i="1"/>
  <c r="AD139" i="1" s="1"/>
  <c r="AE139" i="1" s="1"/>
  <c r="AC67" i="1"/>
  <c r="AD67" i="1" s="1"/>
  <c r="AC55" i="1"/>
  <c r="AD416" i="1"/>
  <c r="AE416" i="1" s="1"/>
  <c r="AE392" i="1"/>
  <c r="AD355" i="1"/>
  <c r="AE355" i="1" s="1"/>
  <c r="AD346" i="1"/>
  <c r="AE346" i="1" s="1"/>
  <c r="AD321" i="1"/>
  <c r="AE321" i="1" s="1"/>
  <c r="AD247" i="1"/>
  <c r="AE247" i="1" s="1"/>
  <c r="AD162" i="1"/>
  <c r="AE162" i="1" s="1"/>
  <c r="AC143" i="1"/>
  <c r="AD143" i="1" s="1"/>
  <c r="AE143" i="1" s="1"/>
  <c r="AD135" i="1"/>
  <c r="AE135" i="1" s="1"/>
  <c r="AC96" i="1"/>
  <c r="AC87" i="1"/>
  <c r="AE79" i="1"/>
  <c r="AC71" i="1"/>
  <c r="AD71" i="1" s="1"/>
  <c r="AD63" i="1"/>
  <c r="AE63" i="1" s="1"/>
  <c r="AD47" i="1"/>
  <c r="AE47" i="1" s="1"/>
  <c r="AD38" i="1"/>
  <c r="AE38" i="1" s="1"/>
  <c r="AC342" i="1"/>
  <c r="AC294" i="1"/>
  <c r="AC270" i="1"/>
  <c r="AD270" i="1"/>
  <c r="AC246" i="1"/>
  <c r="AD246" i="1"/>
  <c r="AC222" i="1"/>
  <c r="AD222" i="1"/>
  <c r="AD150" i="1"/>
  <c r="AE150" i="1" s="1"/>
  <c r="AC138" i="1"/>
  <c r="AD138" i="1"/>
  <c r="AC126" i="1"/>
  <c r="AD126" i="1" s="1"/>
  <c r="AE114" i="1"/>
  <c r="AC102" i="1"/>
  <c r="AD102" i="1"/>
  <c r="AE78" i="1"/>
  <c r="AC66" i="1"/>
  <c r="AD66" i="1"/>
  <c r="AD54" i="1"/>
  <c r="AE54" i="1" s="1"/>
  <c r="AE42" i="1"/>
  <c r="AD320" i="1"/>
  <c r="AE320" i="1" s="1"/>
  <c r="AD210" i="1"/>
  <c r="AE210" i="1" s="1"/>
  <c r="AD191" i="1"/>
  <c r="AE191" i="1" s="1"/>
  <c r="AD94" i="1"/>
  <c r="AE94" i="1" s="1"/>
  <c r="AD34" i="1"/>
  <c r="AD106" i="1"/>
  <c r="AE106" i="1" s="1"/>
  <c r="AC118" i="1"/>
  <c r="AD118" i="1" s="1"/>
  <c r="AC82" i="1"/>
  <c r="AD82" i="1"/>
  <c r="AC46" i="1"/>
  <c r="AD46" i="1"/>
  <c r="AE81" i="1"/>
  <c r="AE33" i="1"/>
  <c r="AC129" i="1"/>
  <c r="AD129" i="1" s="1"/>
  <c r="AE129" i="1" s="1"/>
  <c r="AC69" i="1"/>
  <c r="AD69" i="1"/>
  <c r="AD33" i="1"/>
  <c r="AE278" i="1"/>
  <c r="AE158" i="1"/>
  <c r="AE134" i="1"/>
  <c r="AE360" i="1"/>
  <c r="AE347" i="1"/>
  <c r="AE330" i="1"/>
  <c r="AE325" i="1"/>
  <c r="AE312" i="1"/>
  <c r="AE299" i="1"/>
  <c r="AE282" i="1"/>
  <c r="AE264" i="1"/>
  <c r="AE234" i="1"/>
  <c r="AE224" i="1"/>
  <c r="AE200" i="1"/>
  <c r="AE176" i="1"/>
  <c r="AE152" i="1"/>
  <c r="AE128" i="1"/>
  <c r="AE286" i="1"/>
  <c r="AE238" i="1"/>
  <c r="AE186" i="1"/>
  <c r="AE338" i="1"/>
  <c r="AE290" i="1"/>
  <c r="AE242" i="1"/>
  <c r="AE214" i="1"/>
  <c r="AE190" i="1"/>
  <c r="AE363" i="1"/>
  <c r="AE341" i="1"/>
  <c r="AE328" i="1"/>
  <c r="AE315" i="1"/>
  <c r="AE298" i="1"/>
  <c r="AE280" i="1"/>
  <c r="AE267" i="1"/>
  <c r="AE250" i="1"/>
  <c r="AE232" i="1"/>
  <c r="AE208" i="1"/>
  <c r="AE184" i="1"/>
  <c r="AE160" i="1"/>
  <c r="AE136" i="1"/>
  <c r="AE218" i="1"/>
  <c r="AE122" i="1"/>
  <c r="AE354" i="1"/>
  <c r="AE306" i="1"/>
  <c r="AE258" i="1"/>
  <c r="AE310" i="1"/>
  <c r="AE262" i="1"/>
  <c r="AE198" i="1"/>
  <c r="AE174" i="1"/>
  <c r="AE426" i="1"/>
  <c r="AE422" i="1"/>
  <c r="AE418" i="1"/>
  <c r="AE414" i="1"/>
  <c r="AE410" i="1"/>
  <c r="AE406" i="1"/>
  <c r="AE402" i="1"/>
  <c r="AE398" i="1"/>
  <c r="AE394" i="1"/>
  <c r="AE390" i="1"/>
  <c r="AE386" i="1"/>
  <c r="AE382" i="1"/>
  <c r="AE378" i="1"/>
  <c r="AE374" i="1"/>
  <c r="AE370" i="1"/>
  <c r="AE362" i="1"/>
  <c r="AE357" i="1"/>
  <c r="AE344" i="1"/>
  <c r="AE331" i="1"/>
  <c r="AE314" i="1"/>
  <c r="AE309" i="1"/>
  <c r="AE296" i="1"/>
  <c r="AE283" i="1"/>
  <c r="AE266" i="1"/>
  <c r="AE248" i="1"/>
  <c r="AE216" i="1"/>
  <c r="AE192" i="1"/>
  <c r="AE168" i="1"/>
  <c r="AE144" i="1"/>
  <c r="AE366" i="1"/>
  <c r="AD322" i="1"/>
  <c r="AE322" i="1" s="1"/>
  <c r="AE318" i="1"/>
  <c r="AD274" i="1"/>
  <c r="AE274" i="1" s="1"/>
  <c r="AE270" i="1"/>
  <c r="AE226" i="1"/>
  <c r="AE202" i="1"/>
  <c r="AE178" i="1"/>
  <c r="AE154" i="1"/>
  <c r="AE30" i="1"/>
  <c r="X109" i="1"/>
  <c r="X181" i="1"/>
  <c r="X374" i="1"/>
  <c r="X326" i="1"/>
  <c r="X217" i="1"/>
  <c r="X264" i="1"/>
  <c r="X267" i="1"/>
  <c r="X180" i="1"/>
  <c r="X188" i="1"/>
  <c r="X199" i="1"/>
  <c r="X205" i="1"/>
  <c r="X238" i="1"/>
  <c r="X260" i="1"/>
  <c r="V326" i="1"/>
  <c r="W326" i="1" s="1"/>
  <c r="V362" i="1"/>
  <c r="V206" i="1"/>
  <c r="W206" i="1" s="1"/>
  <c r="X239" i="1"/>
  <c r="V268" i="1"/>
  <c r="V290" i="1"/>
  <c r="X32" i="1"/>
  <c r="X37" i="1"/>
  <c r="X189" i="1"/>
  <c r="X228" i="1"/>
  <c r="X38" i="1"/>
  <c r="V98" i="1"/>
  <c r="W98" i="1" s="1"/>
  <c r="V134" i="1"/>
  <c r="W134" i="1" s="1"/>
  <c r="X152" i="1"/>
  <c r="V170" i="1"/>
  <c r="W170" i="1" s="1"/>
  <c r="V229" i="1"/>
  <c r="V240" i="1"/>
  <c r="W240" i="1" s="1"/>
  <c r="V350" i="1"/>
  <c r="W350" i="1" s="1"/>
  <c r="X145" i="1"/>
  <c r="V314" i="1"/>
  <c r="V244" i="1"/>
  <c r="W244" i="1" s="1"/>
  <c r="X263" i="1"/>
  <c r="V371" i="1"/>
  <c r="W371" i="1" s="1"/>
  <c r="X203" i="1"/>
  <c r="V253" i="1"/>
  <c r="W253" i="1" s="1"/>
  <c r="V278" i="1"/>
  <c r="AJ278" i="1" s="1"/>
  <c r="V351" i="1"/>
  <c r="W351" i="1" s="1"/>
  <c r="X186" i="1"/>
  <c r="X169" i="1"/>
  <c r="X216" i="1"/>
  <c r="X104" i="1"/>
  <c r="X245" i="1"/>
  <c r="X308" i="1"/>
  <c r="X179" i="1"/>
  <c r="X185" i="1"/>
  <c r="X68" i="1"/>
  <c r="X97" i="1"/>
  <c r="X155" i="1"/>
  <c r="X140" i="1"/>
  <c r="X40" i="1"/>
  <c r="X261" i="1"/>
  <c r="X61" i="1"/>
  <c r="X133" i="1"/>
  <c r="X158" i="1"/>
  <c r="X201" i="1"/>
  <c r="X83" i="1"/>
  <c r="X166" i="1"/>
  <c r="X115" i="1"/>
  <c r="X299" i="1"/>
  <c r="V220" i="1"/>
  <c r="W220" i="1" s="1"/>
  <c r="V295" i="1"/>
  <c r="W295" i="1" s="1"/>
  <c r="V304" i="1"/>
  <c r="W304" i="1" s="1"/>
  <c r="V365" i="1"/>
  <c r="V31" i="1"/>
  <c r="W31" i="1" s="1"/>
  <c r="X34" i="1"/>
  <c r="V44" i="1"/>
  <c r="W44" i="1" s="1"/>
  <c r="X47" i="1"/>
  <c r="X58" i="1"/>
  <c r="X65" i="1"/>
  <c r="X76" i="1"/>
  <c r="X94" i="1"/>
  <c r="X101" i="1"/>
  <c r="X105" i="1"/>
  <c r="X112" i="1"/>
  <c r="X119" i="1"/>
  <c r="X123" i="1"/>
  <c r="X130" i="1"/>
  <c r="X141" i="1"/>
  <c r="X159" i="1"/>
  <c r="V177" i="1"/>
  <c r="W177" i="1" s="1"/>
  <c r="V184" i="1"/>
  <c r="V195" i="1"/>
  <c r="X202" i="1"/>
  <c r="X224" i="1"/>
  <c r="X235" i="1"/>
  <c r="V242" i="1"/>
  <c r="W242" i="1" s="1"/>
  <c r="V257" i="1"/>
  <c r="V272" i="1"/>
  <c r="W272" i="1" s="1"/>
  <c r="V281" i="1"/>
  <c r="AJ281" i="1" s="1"/>
  <c r="X300" i="1"/>
  <c r="V309" i="1"/>
  <c r="W309" i="1" s="1"/>
  <c r="X323" i="1"/>
  <c r="X332" i="1"/>
  <c r="V337" i="1"/>
  <c r="W337" i="1" s="1"/>
  <c r="V356" i="1"/>
  <c r="W356" i="1" s="1"/>
  <c r="V380" i="1"/>
  <c r="W380" i="1" s="1"/>
  <c r="V393" i="1"/>
  <c r="W393" i="1" s="1"/>
  <c r="V401" i="1"/>
  <c r="V41" i="1"/>
  <c r="V51" i="1"/>
  <c r="W51" i="1" s="1"/>
  <c r="V55" i="1"/>
  <c r="W55" i="1" s="1"/>
  <c r="V62" i="1"/>
  <c r="W62" i="1" s="1"/>
  <c r="V69" i="1"/>
  <c r="W69" i="1" s="1"/>
  <c r="V73" i="1"/>
  <c r="V80" i="1"/>
  <c r="V87" i="1"/>
  <c r="X210" i="1"/>
  <c r="V277" i="1"/>
  <c r="W277" i="1" s="1"/>
  <c r="V319" i="1"/>
  <c r="W319" i="1" s="1"/>
  <c r="V328" i="1"/>
  <c r="W328" i="1" s="1"/>
  <c r="V347" i="1"/>
  <c r="W347" i="1" s="1"/>
  <c r="V333" i="1"/>
  <c r="W333" i="1" s="1"/>
  <c r="V419" i="1"/>
  <c r="V35" i="1"/>
  <c r="X45" i="1"/>
  <c r="V48" i="1"/>
  <c r="W48" i="1" s="1"/>
  <c r="AK48" i="1" s="1"/>
  <c r="V52" i="1"/>
  <c r="W52" i="1" s="1"/>
  <c r="V59" i="1"/>
  <c r="W59" i="1" s="1"/>
  <c r="V66" i="1"/>
  <c r="V70" i="1"/>
  <c r="W70" i="1" s="1"/>
  <c r="V77" i="1"/>
  <c r="W77" i="1" s="1"/>
  <c r="V84" i="1"/>
  <c r="V88" i="1"/>
  <c r="V95" i="1"/>
  <c r="W95" i="1" s="1"/>
  <c r="V102" i="1"/>
  <c r="W102" i="1" s="1"/>
  <c r="V106" i="1"/>
  <c r="V113" i="1"/>
  <c r="W113" i="1" s="1"/>
  <c r="V120" i="1"/>
  <c r="W120" i="1" s="1"/>
  <c r="V124" i="1"/>
  <c r="W124" i="1" s="1"/>
  <c r="V131" i="1"/>
  <c r="W131" i="1" s="1"/>
  <c r="V138" i="1"/>
  <c r="W138" i="1" s="1"/>
  <c r="V142" i="1"/>
  <c r="W142" i="1" s="1"/>
  <c r="V149" i="1"/>
  <c r="W149" i="1" s="1"/>
  <c r="V156" i="1"/>
  <c r="V160" i="1"/>
  <c r="V167" i="1"/>
  <c r="W167" i="1" s="1"/>
  <c r="V174" i="1"/>
  <c r="V192" i="1"/>
  <c r="V225" i="1"/>
  <c r="W225" i="1" s="1"/>
  <c r="V236" i="1"/>
  <c r="W236" i="1" s="1"/>
  <c r="V243" i="1"/>
  <c r="W243" i="1" s="1"/>
  <c r="V254" i="1"/>
  <c r="V273" i="1"/>
  <c r="W273" i="1" s="1"/>
  <c r="X287" i="1"/>
  <c r="X296" i="1"/>
  <c r="V301" i="1"/>
  <c r="W301" i="1" s="1"/>
  <c r="V324" i="1"/>
  <c r="X329" i="1"/>
  <c r="V343" i="1"/>
  <c r="W343" i="1" s="1"/>
  <c r="V352" i="1"/>
  <c r="W352" i="1" s="1"/>
  <c r="V367" i="1"/>
  <c r="V402" i="1"/>
  <c r="V410" i="1"/>
  <c r="W410" i="1" s="1"/>
  <c r="V207" i="1"/>
  <c r="W207" i="1" s="1"/>
  <c r="X232" i="1"/>
  <c r="V274" i="1"/>
  <c r="W274" i="1" s="1"/>
  <c r="V283" i="1"/>
  <c r="W283" i="1" s="1"/>
  <c r="V292" i="1"/>
  <c r="W292" i="1" s="1"/>
  <c r="V311" i="1"/>
  <c r="W311" i="1" s="1"/>
  <c r="V396" i="1"/>
  <c r="W396" i="1" s="1"/>
  <c r="V411" i="1"/>
  <c r="V29" i="1"/>
  <c r="V42" i="1"/>
  <c r="V49" i="1"/>
  <c r="W49" i="1" s="1"/>
  <c r="V56" i="1"/>
  <c r="W56" i="1" s="1"/>
  <c r="V63" i="1"/>
  <c r="W63" i="1" s="1"/>
  <c r="V67" i="1"/>
  <c r="W67" i="1" s="1"/>
  <c r="V74" i="1"/>
  <c r="V81" i="1"/>
  <c r="W81" i="1" s="1"/>
  <c r="V85" i="1"/>
  <c r="W85" i="1" s="1"/>
  <c r="V92" i="1"/>
  <c r="W92" i="1" s="1"/>
  <c r="V99" i="1"/>
  <c r="W99" i="1" s="1"/>
  <c r="V103" i="1"/>
  <c r="W103" i="1" s="1"/>
  <c r="V110" i="1"/>
  <c r="W110" i="1" s="1"/>
  <c r="V117" i="1"/>
  <c r="V121" i="1"/>
  <c r="V128" i="1"/>
  <c r="V135" i="1"/>
  <c r="W135" i="1" s="1"/>
  <c r="V139" i="1"/>
  <c r="W139" i="1" s="1"/>
  <c r="V146" i="1"/>
  <c r="W146" i="1" s="1"/>
  <c r="V153" i="1"/>
  <c r="W153" i="1" s="1"/>
  <c r="V157" i="1"/>
  <c r="AJ157" i="1" s="1"/>
  <c r="V164" i="1"/>
  <c r="W164" i="1" s="1"/>
  <c r="V171" i="1"/>
  <c r="W171" i="1" s="1"/>
  <c r="X175" i="1"/>
  <c r="V182" i="1"/>
  <c r="W182" i="1" s="1"/>
  <c r="X200" i="1"/>
  <c r="X211" i="1"/>
  <c r="V215" i="1"/>
  <c r="W215" i="1" s="1"/>
  <c r="V222" i="1"/>
  <c r="W222" i="1" s="1"/>
  <c r="X233" i="1"/>
  <c r="X251" i="1"/>
  <c r="X265" i="1"/>
  <c r="V269" i="1"/>
  <c r="W269" i="1" s="1"/>
  <c r="V297" i="1"/>
  <c r="W297" i="1" s="1"/>
  <c r="X315" i="1"/>
  <c r="X320" i="1"/>
  <c r="V325" i="1"/>
  <c r="V348" i="1"/>
  <c r="W348" i="1" s="1"/>
  <c r="V353" i="1"/>
  <c r="AJ353" i="1" s="1"/>
  <c r="V372" i="1"/>
  <c r="W372" i="1" s="1"/>
  <c r="V383" i="1"/>
  <c r="W383" i="1" s="1"/>
  <c r="V389" i="1"/>
  <c r="W389" i="1" s="1"/>
  <c r="V288" i="1"/>
  <c r="W288" i="1" s="1"/>
  <c r="X293" i="1"/>
  <c r="V307" i="1"/>
  <c r="W307" i="1" s="1"/>
  <c r="V316" i="1"/>
  <c r="W316" i="1" s="1"/>
  <c r="V335" i="1"/>
  <c r="W335" i="1" s="1"/>
  <c r="V339" i="1"/>
  <c r="W339" i="1" s="1"/>
  <c r="V344" i="1"/>
  <c r="W344" i="1" s="1"/>
  <c r="V368" i="1"/>
  <c r="W368" i="1" s="1"/>
  <c r="X405" i="1"/>
  <c r="V64" i="1"/>
  <c r="W64" i="1" s="1"/>
  <c r="V89" i="1"/>
  <c r="V114" i="1"/>
  <c r="W114" i="1" s="1"/>
  <c r="V132" i="1"/>
  <c r="W132" i="1" s="1"/>
  <c r="V143" i="1"/>
  <c r="W143" i="1" s="1"/>
  <c r="V150" i="1"/>
  <c r="AJ150" i="1" s="1"/>
  <c r="V154" i="1"/>
  <c r="W154" i="1" s="1"/>
  <c r="V161" i="1"/>
  <c r="W161" i="1" s="1"/>
  <c r="X193" i="1"/>
  <c r="V197" i="1"/>
  <c r="V212" i="1"/>
  <c r="W212" i="1" s="1"/>
  <c r="X226" i="1"/>
  <c r="X237" i="1"/>
  <c r="V255" i="1"/>
  <c r="V259" i="1"/>
  <c r="V321" i="1"/>
  <c r="W321" i="1" s="1"/>
  <c r="V82" i="1"/>
  <c r="V172" i="1"/>
  <c r="W172" i="1" s="1"/>
  <c r="V43" i="1"/>
  <c r="W43" i="1" s="1"/>
  <c r="V176" i="1"/>
  <c r="W176" i="1" s="1"/>
  <c r="V219" i="1"/>
  <c r="V223" i="1"/>
  <c r="W223" i="1" s="1"/>
  <c r="V230" i="1"/>
  <c r="W230" i="1" s="1"/>
  <c r="V234" i="1"/>
  <c r="W234" i="1" s="1"/>
  <c r="V252" i="1"/>
  <c r="W252" i="1" s="1"/>
  <c r="X275" i="1"/>
  <c r="X284" i="1"/>
  <c r="V289" i="1"/>
  <c r="W289" i="1" s="1"/>
  <c r="V312" i="1"/>
  <c r="V331" i="1"/>
  <c r="W331" i="1" s="1"/>
  <c r="V340" i="1"/>
  <c r="W340" i="1" s="1"/>
  <c r="X359" i="1"/>
  <c r="V398" i="1"/>
  <c r="W398" i="1" s="1"/>
  <c r="V414" i="1"/>
  <c r="V36" i="1"/>
  <c r="V46" i="1"/>
  <c r="W46" i="1" s="1"/>
  <c r="V53" i="1"/>
  <c r="W53" i="1" s="1"/>
  <c r="V60" i="1"/>
  <c r="V71" i="1"/>
  <c r="W71" i="1" s="1"/>
  <c r="V78" i="1"/>
  <c r="V96" i="1"/>
  <c r="V100" i="1"/>
  <c r="W100" i="1" s="1"/>
  <c r="V107" i="1"/>
  <c r="V118" i="1"/>
  <c r="W118" i="1" s="1"/>
  <c r="V125" i="1"/>
  <c r="V136" i="1"/>
  <c r="V168" i="1"/>
  <c r="V266" i="1"/>
  <c r="W266" i="1" s="1"/>
  <c r="V30" i="1"/>
  <c r="AJ30" i="1" s="1"/>
  <c r="X33" i="1"/>
  <c r="V57" i="1"/>
  <c r="W57" i="1" s="1"/>
  <c r="V75" i="1"/>
  <c r="AJ75" i="1" s="1"/>
  <c r="V93" i="1"/>
  <c r="V111" i="1"/>
  <c r="V129" i="1"/>
  <c r="W129" i="1" s="1"/>
  <c r="V147" i="1"/>
  <c r="V165" i="1"/>
  <c r="V187" i="1"/>
  <c r="W187" i="1" s="1"/>
  <c r="X187" i="1"/>
  <c r="X190" i="1"/>
  <c r="V194" i="1"/>
  <c r="W194" i="1" s="1"/>
  <c r="X241" i="1"/>
  <c r="X249" i="1"/>
  <c r="V271" i="1"/>
  <c r="V280" i="1"/>
  <c r="V303" i="1"/>
  <c r="W303" i="1" s="1"/>
  <c r="V317" i="1"/>
  <c r="X336" i="1"/>
  <c r="V345" i="1"/>
  <c r="V355" i="1"/>
  <c r="W355" i="1" s="1"/>
  <c r="V364" i="1"/>
  <c r="W364" i="1" s="1"/>
  <c r="V384" i="1"/>
  <c r="W384" i="1" s="1"/>
  <c r="V392" i="1"/>
  <c r="W392" i="1" s="1"/>
  <c r="X54" i="1"/>
  <c r="X72" i="1"/>
  <c r="X108" i="1"/>
  <c r="X144" i="1"/>
  <c r="X162" i="1"/>
  <c r="V256" i="1"/>
  <c r="W256" i="1" s="1"/>
  <c r="X256" i="1"/>
  <c r="X276" i="1"/>
  <c r="V285" i="1"/>
  <c r="W285" i="1" s="1"/>
  <c r="V313" i="1"/>
  <c r="W313" i="1" s="1"/>
  <c r="X327" i="1"/>
  <c r="X360" i="1"/>
  <c r="X407" i="1"/>
  <c r="V416" i="1"/>
  <c r="W416" i="1" s="1"/>
  <c r="V423" i="1"/>
  <c r="W423" i="1" s="1"/>
  <c r="V420" i="1"/>
  <c r="W420" i="1" s="1"/>
  <c r="V425" i="1"/>
  <c r="W425" i="1" s="1"/>
  <c r="V349" i="1"/>
  <c r="W349" i="1" s="1"/>
  <c r="V361" i="1"/>
  <c r="W361" i="1" s="1"/>
  <c r="V373" i="1"/>
  <c r="W373" i="1" s="1"/>
  <c r="V377" i="1"/>
  <c r="W377" i="1" s="1"/>
  <c r="X381" i="1"/>
  <c r="V357" i="1"/>
  <c r="W357" i="1" s="1"/>
  <c r="V369" i="1"/>
  <c r="V381" i="1"/>
  <c r="W381" i="1" s="1"/>
  <c r="V386" i="1"/>
  <c r="W386" i="1" s="1"/>
  <c r="V390" i="1"/>
  <c r="W390" i="1" s="1"/>
  <c r="V395" i="1"/>
  <c r="W395" i="1" s="1"/>
  <c r="V399" i="1"/>
  <c r="W399" i="1" s="1"/>
  <c r="V404" i="1"/>
  <c r="W404" i="1" s="1"/>
  <c r="V408" i="1"/>
  <c r="W408" i="1" s="1"/>
  <c r="V413" i="1"/>
  <c r="W413" i="1" s="1"/>
  <c r="V417" i="1"/>
  <c r="V422" i="1"/>
  <c r="W422" i="1" s="1"/>
  <c r="V426" i="1"/>
  <c r="V286" i="1"/>
  <c r="W286" i="1" s="1"/>
  <c r="X294" i="1"/>
  <c r="V298" i="1"/>
  <c r="W298" i="1" s="1"/>
  <c r="X306" i="1"/>
  <c r="V310" i="1"/>
  <c r="W310" i="1" s="1"/>
  <c r="V322" i="1"/>
  <c r="W322" i="1" s="1"/>
  <c r="X330" i="1"/>
  <c r="V334" i="1"/>
  <c r="W334" i="1" s="1"/>
  <c r="X342" i="1"/>
  <c r="V346" i="1"/>
  <c r="W346" i="1" s="1"/>
  <c r="X354" i="1"/>
  <c r="V358" i="1"/>
  <c r="W358" i="1" s="1"/>
  <c r="V370" i="1"/>
  <c r="W370" i="1" s="1"/>
  <c r="X378" i="1"/>
  <c r="V376" i="1"/>
  <c r="W376" i="1" s="1"/>
  <c r="X376" i="1" s="1"/>
  <c r="V379" i="1"/>
  <c r="W379" i="1" s="1"/>
  <c r="V382" i="1"/>
  <c r="W382" i="1" s="1"/>
  <c r="V385" i="1"/>
  <c r="W385" i="1" s="1"/>
  <c r="V388" i="1"/>
  <c r="W388" i="1" s="1"/>
  <c r="V391" i="1"/>
  <c r="W391" i="1" s="1"/>
  <c r="V394" i="1"/>
  <c r="W394" i="1" s="1"/>
  <c r="V397" i="1"/>
  <c r="W397" i="1" s="1"/>
  <c r="V400" i="1"/>
  <c r="W400" i="1" s="1"/>
  <c r="V403" i="1"/>
  <c r="W403" i="1" s="1"/>
  <c r="X403" i="1" s="1"/>
  <c r="V406" i="1"/>
  <c r="W406" i="1" s="1"/>
  <c r="V409" i="1"/>
  <c r="W409" i="1" s="1"/>
  <c r="V412" i="1"/>
  <c r="W412" i="1" s="1"/>
  <c r="V415" i="1"/>
  <c r="W415" i="1" s="1"/>
  <c r="V418" i="1"/>
  <c r="W418" i="1" s="1"/>
  <c r="V421" i="1"/>
  <c r="W421" i="1" s="1"/>
  <c r="V424" i="1"/>
  <c r="W424" i="1" s="1"/>
  <c r="V427" i="1"/>
  <c r="W427" i="1" s="1"/>
  <c r="E147" i="1"/>
  <c r="E212" i="1"/>
  <c r="E337" i="1"/>
  <c r="E325" i="1"/>
  <c r="E240" i="1"/>
  <c r="D422" i="1"/>
  <c r="D415" i="1"/>
  <c r="D404" i="1"/>
  <c r="D397" i="1"/>
  <c r="D386" i="1"/>
  <c r="D379" i="1"/>
  <c r="D368" i="1"/>
  <c r="D361" i="1"/>
  <c r="F353" i="1"/>
  <c r="D350" i="1"/>
  <c r="D343" i="1"/>
  <c r="D335" i="1"/>
  <c r="D323" i="1"/>
  <c r="F315" i="1"/>
  <c r="D311" i="1"/>
  <c r="D299" i="1"/>
  <c r="D287" i="1"/>
  <c r="E283" i="1"/>
  <c r="D230" i="1"/>
  <c r="E208" i="1"/>
  <c r="F208" i="1"/>
  <c r="D154" i="1"/>
  <c r="AJ155" i="1" s="1"/>
  <c r="F71" i="1"/>
  <c r="E36" i="1"/>
  <c r="D135" i="1"/>
  <c r="AJ136" i="1" s="1"/>
  <c r="E425" i="1"/>
  <c r="E382" i="1"/>
  <c r="E371" i="1"/>
  <c r="E247" i="1"/>
  <c r="E234" i="1"/>
  <c r="D147" i="1"/>
  <c r="AJ148" i="1" s="1"/>
  <c r="D140" i="1"/>
  <c r="F53" i="1"/>
  <c r="E418" i="1"/>
  <c r="D411" i="1"/>
  <c r="E407" i="1"/>
  <c r="E400" i="1"/>
  <c r="D393" i="1"/>
  <c r="E389" i="1"/>
  <c r="E353" i="1"/>
  <c r="E346" i="1"/>
  <c r="E277" i="1"/>
  <c r="F277" i="1"/>
  <c r="E259" i="1"/>
  <c r="F259" i="1" s="1"/>
  <c r="D166" i="1"/>
  <c r="E126" i="1"/>
  <c r="E105" i="1"/>
  <c r="F35" i="1"/>
  <c r="D426" i="1"/>
  <c r="D408" i="1"/>
  <c r="F272" i="1"/>
  <c r="F258" i="1"/>
  <c r="E237" i="1"/>
  <c r="E233" i="1"/>
  <c r="E229" i="1"/>
  <c r="F229" i="1" s="1"/>
  <c r="E216" i="1"/>
  <c r="D159" i="1"/>
  <c r="AJ160" i="1" s="1"/>
  <c r="D152" i="1"/>
  <c r="AJ153" i="1" s="1"/>
  <c r="D146" i="1"/>
  <c r="D93" i="1"/>
  <c r="E87" i="1"/>
  <c r="F87" i="1" s="1"/>
  <c r="E263" i="1"/>
  <c r="E241" i="1"/>
  <c r="E198" i="1"/>
  <c r="D178" i="1"/>
  <c r="D75" i="1"/>
  <c r="AJ76" i="1" s="1"/>
  <c r="E69" i="1"/>
  <c r="E54" i="1"/>
  <c r="F54" i="1" s="1"/>
  <c r="D414" i="1"/>
  <c r="D396" i="1"/>
  <c r="AJ397" i="1" s="1"/>
  <c r="E396" i="1"/>
  <c r="E281" i="1"/>
  <c r="AK282" i="1" s="1"/>
  <c r="E211" i="1"/>
  <c r="E193" i="1"/>
  <c r="D171" i="1"/>
  <c r="D164" i="1"/>
  <c r="AJ165" i="1" s="1"/>
  <c r="D158" i="1"/>
  <c r="AJ159" i="1" s="1"/>
  <c r="E138" i="1"/>
  <c r="E117" i="1"/>
  <c r="AK118" i="1" s="1"/>
  <c r="D57" i="1"/>
  <c r="E51" i="1"/>
  <c r="D39" i="1"/>
  <c r="E245" i="1"/>
  <c r="D116" i="1"/>
  <c r="AJ117" i="1" s="1"/>
  <c r="D390" i="1"/>
  <c r="AJ391" i="1" s="1"/>
  <c r="D417" i="1"/>
  <c r="E262" i="1"/>
  <c r="E223" i="1"/>
  <c r="F183" i="1"/>
  <c r="D420" i="1"/>
  <c r="AJ421" i="1" s="1"/>
  <c r="E409" i="1"/>
  <c r="D402" i="1"/>
  <c r="E398" i="1"/>
  <c r="E391" i="1"/>
  <c r="E380" i="1"/>
  <c r="E373" i="1"/>
  <c r="E362" i="1"/>
  <c r="E355" i="1"/>
  <c r="E344" i="1"/>
  <c r="F332" i="1"/>
  <c r="F320" i="1"/>
  <c r="F308" i="1"/>
  <c r="F296" i="1"/>
  <c r="F284" i="1"/>
  <c r="E280" i="1"/>
  <c r="E266" i="1"/>
  <c r="F266" i="1" s="1"/>
  <c r="AL267" i="1" s="1"/>
  <c r="F261" i="1"/>
  <c r="E197" i="1"/>
  <c r="D176" i="1"/>
  <c r="D170" i="1"/>
  <c r="E150" i="1"/>
  <c r="F143" i="1"/>
  <c r="D123" i="1"/>
  <c r="AJ124" i="1" s="1"/>
  <c r="F362" i="1"/>
  <c r="E416" i="1"/>
  <c r="E244" i="1"/>
  <c r="F244" i="1" s="1"/>
  <c r="E227" i="1"/>
  <c r="AK228" i="1" s="1"/>
  <c r="E205" i="1"/>
  <c r="E187" i="1"/>
  <c r="F187" i="1"/>
  <c r="D182" i="1"/>
  <c r="D399" i="1"/>
  <c r="AJ400" i="1" s="1"/>
  <c r="E399" i="1"/>
  <c r="AK400" i="1" s="1"/>
  <c r="D423" i="1"/>
  <c r="AJ424" i="1" s="1"/>
  <c r="E419" i="1"/>
  <c r="E412" i="1"/>
  <c r="D405" i="1"/>
  <c r="E405" i="1"/>
  <c r="E394" i="1"/>
  <c r="E383" i="1"/>
  <c r="E376" i="1"/>
  <c r="E365" i="1"/>
  <c r="E340" i="1"/>
  <c r="F200" i="1"/>
  <c r="E401" i="1"/>
  <c r="E358" i="1"/>
  <c r="F358" i="1" s="1"/>
  <c r="E347" i="1"/>
  <c r="F300" i="1"/>
  <c r="E248" i="1"/>
  <c r="E129" i="1"/>
  <c r="E270" i="1"/>
  <c r="F270" i="1" s="1"/>
  <c r="D265" i="1"/>
  <c r="D252" i="1"/>
  <c r="E226" i="1"/>
  <c r="AK227" i="1" s="1"/>
  <c r="F226" i="1"/>
  <c r="E209" i="1"/>
  <c r="F209" i="1" s="1"/>
  <c r="D204" i="1"/>
  <c r="E191" i="1"/>
  <c r="D142" i="1"/>
  <c r="E142" i="1"/>
  <c r="AK143" i="1" s="1"/>
  <c r="F142" i="1"/>
  <c r="E135" i="1"/>
  <c r="D128" i="1"/>
  <c r="E114" i="1"/>
  <c r="AK115" i="1" s="1"/>
  <c r="E72" i="1"/>
  <c r="AK73" i="1" s="1"/>
  <c r="F72" i="1"/>
  <c r="D175" i="1"/>
  <c r="E175" i="1"/>
  <c r="F175" i="1"/>
  <c r="D163" i="1"/>
  <c r="AJ164" i="1" s="1"/>
  <c r="D151" i="1"/>
  <c r="D139" i="1"/>
  <c r="AJ140" i="1" s="1"/>
  <c r="D111" i="1"/>
  <c r="AJ112" i="1" s="1"/>
  <c r="D96" i="1"/>
  <c r="D78" i="1"/>
  <c r="D60" i="1"/>
  <c r="D42" i="1"/>
  <c r="E45" i="1"/>
  <c r="F190" i="1"/>
  <c r="D33" i="1"/>
  <c r="E33" i="1" s="1"/>
  <c r="AK34" i="1" s="1"/>
  <c r="E268" i="1"/>
  <c r="E250" i="1"/>
  <c r="F250" i="1" s="1"/>
  <c r="AL251" i="1" s="1"/>
  <c r="E232" i="1"/>
  <c r="F232" i="1" s="1"/>
  <c r="E214" i="1"/>
  <c r="E196" i="1"/>
  <c r="F196" i="1" s="1"/>
  <c r="D181" i="1"/>
  <c r="E181" i="1"/>
  <c r="D169" i="1"/>
  <c r="AJ170" i="1" s="1"/>
  <c r="D157" i="1"/>
  <c r="AJ158" i="1" s="1"/>
  <c r="E157" i="1"/>
  <c r="AK158" i="1" s="1"/>
  <c r="D145" i="1"/>
  <c r="E387" i="1"/>
  <c r="E384" i="1"/>
  <c r="E381" i="1"/>
  <c r="E378" i="1"/>
  <c r="E375" i="1"/>
  <c r="E372" i="1"/>
  <c r="E369" i="1"/>
  <c r="E363" i="1"/>
  <c r="E360" i="1"/>
  <c r="E357" i="1"/>
  <c r="E354" i="1"/>
  <c r="E351" i="1"/>
  <c r="E348" i="1"/>
  <c r="E345" i="1"/>
  <c r="E342" i="1"/>
  <c r="F342" i="1" s="1"/>
  <c r="E339" i="1"/>
  <c r="E336" i="1"/>
  <c r="F336" i="1" s="1"/>
  <c r="E333" i="1"/>
  <c r="E330" i="1"/>
  <c r="E327" i="1"/>
  <c r="E324" i="1"/>
  <c r="E321" i="1"/>
  <c r="E318" i="1"/>
  <c r="E315" i="1"/>
  <c r="E312" i="1"/>
  <c r="E309" i="1"/>
  <c r="AK310" i="1" s="1"/>
  <c r="E306" i="1"/>
  <c r="AK307" i="1" s="1"/>
  <c r="E300" i="1"/>
  <c r="E297" i="1"/>
  <c r="E294" i="1"/>
  <c r="E291" i="1"/>
  <c r="E288" i="1"/>
  <c r="E285" i="1"/>
  <c r="E278" i="1"/>
  <c r="E271" i="1"/>
  <c r="F271" i="1"/>
  <c r="E267" i="1"/>
  <c r="E253" i="1"/>
  <c r="F253" i="1"/>
  <c r="E235" i="1"/>
  <c r="E217" i="1"/>
  <c r="E199" i="1"/>
  <c r="F199" i="1"/>
  <c r="D184" i="1"/>
  <c r="D172" i="1"/>
  <c r="AJ173" i="1" s="1"/>
  <c r="E172" i="1"/>
  <c r="F172" i="1" s="1"/>
  <c r="D160" i="1"/>
  <c r="AJ161" i="1" s="1"/>
  <c r="D148" i="1"/>
  <c r="AJ149" i="1" s="1"/>
  <c r="E274" i="1"/>
  <c r="AK275" i="1" s="1"/>
  <c r="E256" i="1"/>
  <c r="E238" i="1"/>
  <c r="F238" i="1"/>
  <c r="E220" i="1"/>
  <c r="AK221" i="1" s="1"/>
  <c r="E202" i="1"/>
  <c r="AK203" i="1" s="1"/>
  <c r="F202" i="1"/>
  <c r="F97" i="1"/>
  <c r="F91" i="1"/>
  <c r="F79" i="1"/>
  <c r="F73" i="1"/>
  <c r="F67" i="1"/>
  <c r="F61" i="1"/>
  <c r="F58" i="1"/>
  <c r="F55" i="1"/>
  <c r="F49" i="1"/>
  <c r="F46" i="1"/>
  <c r="F43" i="1"/>
  <c r="F40" i="1"/>
  <c r="F37" i="1"/>
  <c r="F34" i="1"/>
  <c r="F31" i="1"/>
  <c r="E136" i="1"/>
  <c r="E130" i="1"/>
  <c r="E127" i="1"/>
  <c r="E124" i="1"/>
  <c r="E121" i="1"/>
  <c r="AK122" i="1" s="1"/>
  <c r="E118" i="1"/>
  <c r="E115" i="1"/>
  <c r="AK116" i="1" s="1"/>
  <c r="E112" i="1"/>
  <c r="AK113" i="1" s="1"/>
  <c r="E109" i="1"/>
  <c r="AK110" i="1" s="1"/>
  <c r="E106" i="1"/>
  <c r="E30" i="1"/>
  <c r="F27" i="1"/>
  <c r="E13" i="1"/>
  <c r="I13" i="1" s="1"/>
  <c r="J13" i="1" s="1"/>
  <c r="E11" i="1"/>
  <c r="I11" i="1" s="1"/>
  <c r="J11" i="1" s="1"/>
  <c r="D17" i="1"/>
  <c r="E17" i="1" s="1"/>
  <c r="E10" i="1"/>
  <c r="C6" i="1"/>
  <c r="C18" i="1"/>
  <c r="D16" i="1"/>
  <c r="E16" i="1" s="1"/>
  <c r="I16" i="1" s="1"/>
  <c r="J16" i="1" s="1"/>
  <c r="C7" i="1"/>
  <c r="D7" i="1" s="1"/>
  <c r="E7" i="1" s="1"/>
  <c r="C19" i="1"/>
  <c r="D19" i="1" s="1"/>
  <c r="D15" i="1"/>
  <c r="E15" i="1" s="1"/>
  <c r="I4" i="1"/>
  <c r="J4" i="1" s="1"/>
  <c r="I3" i="1"/>
  <c r="J3" i="1" s="1"/>
  <c r="C8" i="1"/>
  <c r="C20" i="1"/>
  <c r="D14" i="1"/>
  <c r="C9" i="1"/>
  <c r="C21" i="1"/>
  <c r="C12" i="1"/>
  <c r="D22" i="1"/>
  <c r="E22" i="1" s="1"/>
  <c r="D10" i="1"/>
  <c r="AJ185" i="1" l="1"/>
  <c r="E184" i="1"/>
  <c r="F380" i="1"/>
  <c r="AK381" i="1"/>
  <c r="F396" i="1"/>
  <c r="AK397" i="1"/>
  <c r="F425" i="1"/>
  <c r="AK284" i="1"/>
  <c r="F283" i="1"/>
  <c r="E415" i="1"/>
  <c r="AJ416" i="1"/>
  <c r="AJ229" i="1"/>
  <c r="AD229" i="1"/>
  <c r="AE229" i="1" s="1"/>
  <c r="O202" i="1"/>
  <c r="P202" i="1"/>
  <c r="E148" i="1"/>
  <c r="F378" i="1"/>
  <c r="AK379" i="1"/>
  <c r="E169" i="1"/>
  <c r="AK206" i="1"/>
  <c r="F205" i="1"/>
  <c r="F391" i="1"/>
  <c r="E417" i="1"/>
  <c r="AJ418" i="1"/>
  <c r="O167" i="1"/>
  <c r="P167" i="1"/>
  <c r="AJ120" i="1"/>
  <c r="W338" i="1"/>
  <c r="X338" i="1" s="1"/>
  <c r="F220" i="1"/>
  <c r="AL221" i="1" s="1"/>
  <c r="F381" i="1"/>
  <c r="AK382" i="1"/>
  <c r="E423" i="1"/>
  <c r="AK424" i="1" s="1"/>
  <c r="AJ415" i="1"/>
  <c r="E414" i="1"/>
  <c r="AK415" i="1" s="1"/>
  <c r="W305" i="1"/>
  <c r="X305" i="1"/>
  <c r="O418" i="1"/>
  <c r="P418" i="1"/>
  <c r="AJ91" i="1"/>
  <c r="E90" i="1"/>
  <c r="AJ32" i="1"/>
  <c r="O32" i="1"/>
  <c r="P32" i="1"/>
  <c r="AL32" i="1" s="1"/>
  <c r="O260" i="1"/>
  <c r="P260" i="1" s="1"/>
  <c r="AL260" i="1" s="1"/>
  <c r="O93" i="1"/>
  <c r="P93" i="1" s="1"/>
  <c r="AL93" i="1" s="1"/>
  <c r="E160" i="1"/>
  <c r="F217" i="1"/>
  <c r="F384" i="1"/>
  <c r="AK385" i="1"/>
  <c r="F376" i="1"/>
  <c r="AK377" i="1"/>
  <c r="E402" i="1"/>
  <c r="AJ403" i="1"/>
  <c r="F389" i="1"/>
  <c r="AJ86" i="1"/>
  <c r="W86" i="1"/>
  <c r="X86" i="1" s="1"/>
  <c r="O94" i="1"/>
  <c r="P94" i="1"/>
  <c r="O383" i="1"/>
  <c r="P383" i="1"/>
  <c r="AH519" i="3"/>
  <c r="F383" i="1"/>
  <c r="AK384" i="1"/>
  <c r="F416" i="1"/>
  <c r="F409" i="1"/>
  <c r="F245" i="1"/>
  <c r="AK70" i="1"/>
  <c r="F69" i="1"/>
  <c r="AJ394" i="1"/>
  <c r="E393" i="1"/>
  <c r="AK394" i="1" s="1"/>
  <c r="E379" i="1"/>
  <c r="AK380" i="1" s="1"/>
  <c r="AJ380" i="1"/>
  <c r="F379" i="1"/>
  <c r="O346" i="1"/>
  <c r="P346" i="1" s="1"/>
  <c r="O47" i="1"/>
  <c r="P47" i="1" s="1"/>
  <c r="AL47" i="1" s="1"/>
  <c r="AJ47" i="1"/>
  <c r="O218" i="1"/>
  <c r="AK218" i="1" s="1"/>
  <c r="F395" i="1"/>
  <c r="AK388" i="1"/>
  <c r="F387" i="1"/>
  <c r="AJ146" i="1"/>
  <c r="E145" i="1"/>
  <c r="AJ40" i="1"/>
  <c r="E39" i="1"/>
  <c r="AJ167" i="1"/>
  <c r="E166" i="1"/>
  <c r="AD342" i="1"/>
  <c r="AE342" i="1" s="1"/>
  <c r="AE89" i="1"/>
  <c r="O311" i="1"/>
  <c r="P311" i="1"/>
  <c r="AJ368" i="1"/>
  <c r="O368" i="1"/>
  <c r="AJ201" i="1"/>
  <c r="O201" i="1"/>
  <c r="P201" i="1" s="1"/>
  <c r="F371" i="1"/>
  <c r="AK372" i="1"/>
  <c r="E397" i="1"/>
  <c r="AK398" i="1" s="1"/>
  <c r="AJ398" i="1"/>
  <c r="W80" i="1"/>
  <c r="AJ80" i="1"/>
  <c r="W229" i="1"/>
  <c r="X229" i="1"/>
  <c r="W173" i="1"/>
  <c r="X173" i="1"/>
  <c r="AD182" i="1"/>
  <c r="AE182" i="1" s="1"/>
  <c r="W366" i="1"/>
  <c r="X366" i="1" s="1"/>
  <c r="O274" i="1"/>
  <c r="P274" i="1"/>
  <c r="AJ247" i="1"/>
  <c r="X247" i="1"/>
  <c r="W247" i="1"/>
  <c r="AJ151" i="1"/>
  <c r="F369" i="1"/>
  <c r="AK370" i="1"/>
  <c r="F372" i="1"/>
  <c r="AK373" i="1"/>
  <c r="AK215" i="1"/>
  <c r="F214" i="1"/>
  <c r="F401" i="1"/>
  <c r="AJ406" i="1"/>
  <c r="AL144" i="1"/>
  <c r="F373" i="1"/>
  <c r="AK374" i="1"/>
  <c r="AK224" i="1"/>
  <c r="F223" i="1"/>
  <c r="F408" i="1"/>
  <c r="AJ409" i="1"/>
  <c r="E408" i="1"/>
  <c r="AK409" i="1" s="1"/>
  <c r="AJ412" i="1"/>
  <c r="E411" i="1"/>
  <c r="W302" i="1"/>
  <c r="X302" i="1" s="1"/>
  <c r="W151" i="1"/>
  <c r="X151" i="1" s="1"/>
  <c r="O239" i="1"/>
  <c r="P239" i="1" s="1"/>
  <c r="AL239" i="1" s="1"/>
  <c r="AJ92" i="1"/>
  <c r="O92" i="1"/>
  <c r="P92" i="1" s="1"/>
  <c r="O410" i="1"/>
  <c r="P410" i="1" s="1"/>
  <c r="AH466" i="3"/>
  <c r="AK46" i="1"/>
  <c r="AJ152" i="1"/>
  <c r="F419" i="1"/>
  <c r="AK420" i="1"/>
  <c r="AJ94" i="1"/>
  <c r="E368" i="1"/>
  <c r="AJ369" i="1"/>
  <c r="X398" i="1"/>
  <c r="W278" i="1"/>
  <c r="AJ156" i="1"/>
  <c r="AJ282" i="1"/>
  <c r="P62" i="1"/>
  <c r="P408" i="1"/>
  <c r="AK201" i="1"/>
  <c r="P141" i="1"/>
  <c r="P417" i="1"/>
  <c r="AJ209" i="1"/>
  <c r="AJ285" i="1"/>
  <c r="E424" i="1"/>
  <c r="AK425" i="1" s="1"/>
  <c r="AJ425" i="1"/>
  <c r="P243" i="1"/>
  <c r="T402" i="3"/>
  <c r="T258" i="3"/>
  <c r="T241" i="3"/>
  <c r="T324" i="3"/>
  <c r="AA568" i="3"/>
  <c r="AH551" i="3"/>
  <c r="AH637" i="3"/>
  <c r="AH447" i="3"/>
  <c r="AG519" i="3"/>
  <c r="AH426" i="3"/>
  <c r="AG426" i="3"/>
  <c r="AG466" i="3"/>
  <c r="AG538" i="3"/>
  <c r="AH538" i="3" s="1"/>
  <c r="AH427" i="3"/>
  <c r="AG558" i="3"/>
  <c r="AH558" i="3" s="1"/>
  <c r="AA466" i="3"/>
  <c r="AA412" i="3"/>
  <c r="Z412" i="3"/>
  <c r="AA445" i="3"/>
  <c r="AG435" i="3"/>
  <c r="AH435" i="3" s="1"/>
  <c r="AH423" i="3"/>
  <c r="AH421" i="3"/>
  <c r="AH414" i="3"/>
  <c r="AA465" i="3"/>
  <c r="Z438" i="3"/>
  <c r="AA438" i="3" s="1"/>
  <c r="AA670" i="3"/>
  <c r="AA408" i="3"/>
  <c r="Z408" i="3"/>
  <c r="Z485" i="3"/>
  <c r="AA485" i="3" s="1"/>
  <c r="F418" i="1"/>
  <c r="F382" i="1"/>
  <c r="AK383" i="1"/>
  <c r="E386" i="1"/>
  <c r="AJ387" i="1"/>
  <c r="AE222" i="1"/>
  <c r="AE326" i="1"/>
  <c r="W196" i="1"/>
  <c r="X196" i="1" s="1"/>
  <c r="AD233" i="1"/>
  <c r="AE233" i="1" s="1"/>
  <c r="AL233" i="1" s="1"/>
  <c r="O50" i="1"/>
  <c r="P50" i="1" s="1"/>
  <c r="AJ212" i="1"/>
  <c r="AK368" i="1"/>
  <c r="AJ232" i="1"/>
  <c r="AJ127" i="1"/>
  <c r="P153" i="1"/>
  <c r="AJ110" i="1"/>
  <c r="F367" i="1"/>
  <c r="T359" i="3"/>
  <c r="T145" i="3"/>
  <c r="T306" i="3"/>
  <c r="T342" i="3"/>
  <c r="AH654" i="3"/>
  <c r="AH444" i="3"/>
  <c r="AH467" i="3"/>
  <c r="AG706" i="3"/>
  <c r="AH706" i="3" s="1"/>
  <c r="AG679" i="3"/>
  <c r="AH679" i="3" s="1"/>
  <c r="AH526" i="3"/>
  <c r="AA446" i="3"/>
  <c r="AA486" i="3"/>
  <c r="AA455" i="3"/>
  <c r="Z658" i="3"/>
  <c r="AA658" i="3" s="1"/>
  <c r="AA471" i="3"/>
  <c r="Z471" i="3"/>
  <c r="Z481" i="3"/>
  <c r="AA481" i="3" s="1"/>
  <c r="AE44" i="1"/>
  <c r="AJ221" i="1"/>
  <c r="AM221" i="1" s="1"/>
  <c r="AK32" i="1"/>
  <c r="AM32" i="1" s="1"/>
  <c r="AK86" i="1"/>
  <c r="AM86" i="1" s="1"/>
  <c r="AJ166" i="1"/>
  <c r="P290" i="1"/>
  <c r="P44" i="1"/>
  <c r="P380" i="1"/>
  <c r="AJ39" i="1"/>
  <c r="AM39" i="1" s="1"/>
  <c r="P105" i="1"/>
  <c r="AJ273" i="1"/>
  <c r="P381" i="1"/>
  <c r="AI429" i="1"/>
  <c r="AJ284" i="1"/>
  <c r="AJ125" i="1"/>
  <c r="AJ246" i="1"/>
  <c r="AA591" i="3"/>
  <c r="AA598" i="3"/>
  <c r="AH687" i="3"/>
  <c r="AH613" i="3"/>
  <c r="AH494" i="3"/>
  <c r="AA414" i="3"/>
  <c r="Z418" i="3"/>
  <c r="AA418" i="3"/>
  <c r="AJ182" i="1"/>
  <c r="AJ143" i="1"/>
  <c r="F394" i="1"/>
  <c r="AK395" i="1"/>
  <c r="F398" i="1"/>
  <c r="AK52" i="1"/>
  <c r="AK217" i="1"/>
  <c r="AM217" i="1" s="1"/>
  <c r="E426" i="1"/>
  <c r="AK427" i="1" s="1"/>
  <c r="AJ427" i="1"/>
  <c r="E404" i="1"/>
  <c r="AJ405" i="1"/>
  <c r="W414" i="1"/>
  <c r="AJ414" i="1"/>
  <c r="X172" i="1"/>
  <c r="W208" i="1"/>
  <c r="P34" i="1"/>
  <c r="P166" i="1"/>
  <c r="P238" i="1"/>
  <c r="P310" i="1"/>
  <c r="P382" i="1"/>
  <c r="P203" i="1"/>
  <c r="AL203" i="1" s="1"/>
  <c r="P275" i="1"/>
  <c r="P347" i="1"/>
  <c r="AJ113" i="1"/>
  <c r="P116" i="1"/>
  <c r="P332" i="1"/>
  <c r="E377" i="1"/>
  <c r="E359" i="1"/>
  <c r="P117" i="1"/>
  <c r="P333" i="1"/>
  <c r="AK162" i="1"/>
  <c r="AM144" i="1"/>
  <c r="T297" i="3"/>
  <c r="T314" i="3"/>
  <c r="T204" i="3"/>
  <c r="AG595" i="3"/>
  <c r="AH595" i="3" s="1"/>
  <c r="AH411" i="3"/>
  <c r="AG700" i="3"/>
  <c r="AH700" i="3" s="1"/>
  <c r="AG509" i="3"/>
  <c r="AH509" i="3" s="1"/>
  <c r="Z414" i="3"/>
  <c r="AA718" i="3"/>
  <c r="Z487" i="3"/>
  <c r="AA487" i="3"/>
  <c r="AA476" i="3"/>
  <c r="Z421" i="3"/>
  <c r="AA421" i="3" s="1"/>
  <c r="AE53" i="1"/>
  <c r="AJ65" i="1"/>
  <c r="P38" i="1"/>
  <c r="P176" i="1"/>
  <c r="P284" i="1"/>
  <c r="P285" i="1"/>
  <c r="AJ249" i="1"/>
  <c r="AM249" i="1" s="1"/>
  <c r="E153" i="1"/>
  <c r="AJ154" i="1"/>
  <c r="AJ270" i="1"/>
  <c r="F385" i="1"/>
  <c r="AK386" i="1"/>
  <c r="AJ116" i="1"/>
  <c r="T330" i="3"/>
  <c r="T150" i="3"/>
  <c r="T284" i="3"/>
  <c r="T235" i="3"/>
  <c r="T362" i="3"/>
  <c r="T182" i="3"/>
  <c r="T303" i="3"/>
  <c r="T375" i="3"/>
  <c r="T353" i="3"/>
  <c r="AH611" i="3"/>
  <c r="AH516" i="3"/>
  <c r="AH439" i="3"/>
  <c r="AH736" i="3"/>
  <c r="AG736" i="3"/>
  <c r="AG417" i="3"/>
  <c r="AH417" i="3" s="1"/>
  <c r="AA454" i="3"/>
  <c r="AA462" i="3"/>
  <c r="Z706" i="3"/>
  <c r="AA706" i="3" s="1"/>
  <c r="AA439" i="3"/>
  <c r="AA429" i="3"/>
  <c r="F400" i="1"/>
  <c r="E422" i="1"/>
  <c r="AK423" i="1" s="1"/>
  <c r="AJ423" i="1"/>
  <c r="X384" i="1"/>
  <c r="W411" i="1"/>
  <c r="AK411" i="1" s="1"/>
  <c r="AJ411" i="1"/>
  <c r="AE118" i="1"/>
  <c r="AE277" i="1"/>
  <c r="AJ126" i="1"/>
  <c r="AJ267" i="1"/>
  <c r="AM267" i="1" s="1"/>
  <c r="AJ352" i="1"/>
  <c r="P398" i="1"/>
  <c r="P128" i="1"/>
  <c r="P236" i="1"/>
  <c r="P404" i="1"/>
  <c r="F403" i="1"/>
  <c r="AK404" i="1"/>
  <c r="O189" i="1"/>
  <c r="AJ118" i="1"/>
  <c r="T323" i="3"/>
  <c r="T274" i="3"/>
  <c r="T351" i="3"/>
  <c r="T238" i="3"/>
  <c r="T192" i="3"/>
  <c r="T267" i="3"/>
  <c r="T169" i="3"/>
  <c r="T296" i="3"/>
  <c r="T191" i="3"/>
  <c r="T256" i="3"/>
  <c r="AA744" i="3"/>
  <c r="AH572" i="3"/>
  <c r="AH563" i="3"/>
  <c r="AH490" i="3"/>
  <c r="AG490" i="3"/>
  <c r="AG438" i="3"/>
  <c r="AH438" i="3" s="1"/>
  <c r="AA417" i="3"/>
  <c r="Z447" i="3"/>
  <c r="AA447" i="3" s="1"/>
  <c r="Z451" i="3"/>
  <c r="AA451" i="3" s="1"/>
  <c r="Z449" i="3"/>
  <c r="AA449" i="3" s="1"/>
  <c r="Z450" i="3"/>
  <c r="AA450" i="3" s="1"/>
  <c r="F137" i="3"/>
  <c r="F329" i="3"/>
  <c r="F375" i="1"/>
  <c r="E151" i="1"/>
  <c r="F412" i="1"/>
  <c r="AK413" i="1"/>
  <c r="AK188" i="1"/>
  <c r="AM188" i="1" s="1"/>
  <c r="AK356" i="1"/>
  <c r="E420" i="1"/>
  <c r="AK421" i="1" s="1"/>
  <c r="AM421" i="1" s="1"/>
  <c r="E75" i="1"/>
  <c r="E93" i="1"/>
  <c r="AK127" i="1"/>
  <c r="AK278" i="1"/>
  <c r="F407" i="1"/>
  <c r="AK408" i="1"/>
  <c r="E154" i="1"/>
  <c r="AK155" i="1" s="1"/>
  <c r="AM155" i="1" s="1"/>
  <c r="X409" i="1"/>
  <c r="AE138" i="1"/>
  <c r="AE151" i="1"/>
  <c r="W325" i="1"/>
  <c r="X325" i="1" s="1"/>
  <c r="X183" i="1"/>
  <c r="P46" i="1"/>
  <c r="P107" i="1"/>
  <c r="O371" i="1"/>
  <c r="AK371" i="1" s="1"/>
  <c r="AJ371" i="1"/>
  <c r="AK92" i="1"/>
  <c r="O195" i="1"/>
  <c r="P195" i="1" s="1"/>
  <c r="P80" i="1"/>
  <c r="O140" i="1"/>
  <c r="P140" i="1" s="1"/>
  <c r="P188" i="1"/>
  <c r="O416" i="1"/>
  <c r="P416" i="1" s="1"/>
  <c r="F410" i="1"/>
  <c r="AJ81" i="1"/>
  <c r="AM81" i="1" s="1"/>
  <c r="AJ111" i="1"/>
  <c r="O287" i="1"/>
  <c r="AK287" i="1" s="1"/>
  <c r="AK393" i="1"/>
  <c r="AJ122" i="1"/>
  <c r="AM122" i="1" s="1"/>
  <c r="AJ163" i="1"/>
  <c r="T261" i="3"/>
  <c r="T254" i="3"/>
  <c r="AA516" i="3"/>
  <c r="AA741" i="3"/>
  <c r="AH599" i="3"/>
  <c r="AH415" i="3"/>
  <c r="AH530" i="3"/>
  <c r="AA433" i="3"/>
  <c r="AA430" i="3"/>
  <c r="AA482" i="3"/>
  <c r="AA415" i="3"/>
  <c r="Z789" i="3"/>
  <c r="AA789" i="3" s="1"/>
  <c r="AA477" i="3"/>
  <c r="F429" i="3"/>
  <c r="F542" i="3"/>
  <c r="F415" i="3"/>
  <c r="E414" i="3"/>
  <c r="F414" i="3" s="1"/>
  <c r="E542" i="3"/>
  <c r="M150" i="3"/>
  <c r="M282" i="3"/>
  <c r="M342" i="3"/>
  <c r="L266" i="3"/>
  <c r="M266" i="3" s="1"/>
  <c r="L330" i="3"/>
  <c r="M330" i="3" s="1"/>
  <c r="L386" i="3"/>
  <c r="M386" i="3" s="1"/>
  <c r="M349" i="3"/>
  <c r="F33" i="3"/>
  <c r="E33" i="3"/>
  <c r="F97" i="3"/>
  <c r="E97" i="3"/>
  <c r="E161" i="3"/>
  <c r="F161" i="3" s="1"/>
  <c r="F225" i="3"/>
  <c r="E225" i="3"/>
  <c r="F289" i="3"/>
  <c r="E289" i="3"/>
  <c r="F353" i="3"/>
  <c r="E353" i="3"/>
  <c r="L327" i="3"/>
  <c r="M327" i="3" s="1"/>
  <c r="E50" i="3"/>
  <c r="F50" i="3"/>
  <c r="E114" i="3"/>
  <c r="F114" i="3"/>
  <c r="E178" i="3"/>
  <c r="F178" i="3" s="1"/>
  <c r="E338" i="3"/>
  <c r="F338" i="3" s="1"/>
  <c r="E35" i="3"/>
  <c r="F35" i="3" s="1"/>
  <c r="E99" i="3"/>
  <c r="F99" i="3" s="1"/>
  <c r="E163" i="3"/>
  <c r="F163" i="3" s="1"/>
  <c r="E227" i="3"/>
  <c r="F227" i="3" s="1"/>
  <c r="F291" i="3"/>
  <c r="E291" i="3"/>
  <c r="E355" i="3"/>
  <c r="F355" i="3" s="1"/>
  <c r="F316" i="3"/>
  <c r="F262" i="3"/>
  <c r="F47" i="3"/>
  <c r="T558" i="3"/>
  <c r="F437" i="3"/>
  <c r="F501" i="3"/>
  <c r="F423" i="3"/>
  <c r="F487" i="3"/>
  <c r="E422" i="3"/>
  <c r="F422" i="3" s="1"/>
  <c r="E486" i="3"/>
  <c r="F486" i="3" s="1"/>
  <c r="E415" i="3"/>
  <c r="E543" i="3"/>
  <c r="F543" i="3" s="1"/>
  <c r="T343" i="3"/>
  <c r="M207" i="3"/>
  <c r="M306" i="3"/>
  <c r="M314" i="3"/>
  <c r="M234" i="3"/>
  <c r="M338" i="3"/>
  <c r="M196" i="3"/>
  <c r="L236" i="3"/>
  <c r="M236" i="3" s="1"/>
  <c r="L292" i="3"/>
  <c r="M292" i="3" s="1"/>
  <c r="L364" i="3"/>
  <c r="M364" i="3" s="1"/>
  <c r="M233" i="3"/>
  <c r="F136" i="3"/>
  <c r="E264" i="3"/>
  <c r="F264" i="3" s="1"/>
  <c r="E352" i="3"/>
  <c r="F352" i="3" s="1"/>
  <c r="E201" i="3"/>
  <c r="F201" i="3" s="1"/>
  <c r="D40" i="2"/>
  <c r="E40" i="2"/>
  <c r="AJ114" i="1"/>
  <c r="AA483" i="3"/>
  <c r="S558" i="3"/>
  <c r="L533" i="3"/>
  <c r="M533" i="3" s="1"/>
  <c r="F509" i="3"/>
  <c r="F553" i="3"/>
  <c r="F674" i="3"/>
  <c r="F556" i="3"/>
  <c r="F566" i="3"/>
  <c r="E494" i="3"/>
  <c r="F494" i="3" s="1"/>
  <c r="E423" i="3"/>
  <c r="E487" i="3"/>
  <c r="M365" i="3"/>
  <c r="M340" i="3"/>
  <c r="L402" i="3"/>
  <c r="M402" i="3" s="1"/>
  <c r="M317" i="3"/>
  <c r="L172" i="3"/>
  <c r="M172" i="3" s="1"/>
  <c r="M241" i="3"/>
  <c r="L301" i="3"/>
  <c r="M301" i="3" s="1"/>
  <c r="F168" i="3"/>
  <c r="E272" i="3"/>
  <c r="F272" i="3" s="1"/>
  <c r="E360" i="3"/>
  <c r="F360" i="3" s="1"/>
  <c r="F177" i="3"/>
  <c r="F241" i="3"/>
  <c r="E41" i="3"/>
  <c r="F41" i="3" s="1"/>
  <c r="E297" i="3"/>
  <c r="F297" i="3" s="1"/>
  <c r="F243" i="3"/>
  <c r="F371" i="3"/>
  <c r="F342" i="3"/>
  <c r="F6" i="3"/>
  <c r="E63" i="3"/>
  <c r="F63" i="3" s="1"/>
  <c r="F127" i="3"/>
  <c r="E127" i="3"/>
  <c r="F191" i="3"/>
  <c r="E191" i="3"/>
  <c r="F255" i="3"/>
  <c r="E255" i="3"/>
  <c r="E319" i="3"/>
  <c r="F319" i="3" s="1"/>
  <c r="F383" i="3"/>
  <c r="E383" i="3"/>
  <c r="F45" i="3"/>
  <c r="P354" i="1"/>
  <c r="AL354" i="1" s="1"/>
  <c r="O354" i="1"/>
  <c r="AK354" i="1" s="1"/>
  <c r="AJ385" i="1"/>
  <c r="AA778" i="3"/>
  <c r="T566" i="3"/>
  <c r="M491" i="3"/>
  <c r="M509" i="3"/>
  <c r="F453" i="3"/>
  <c r="F517" i="3"/>
  <c r="F438" i="3"/>
  <c r="F439" i="3"/>
  <c r="E438" i="3"/>
  <c r="E495" i="3"/>
  <c r="F495" i="3" s="1"/>
  <c r="M242" i="3"/>
  <c r="L244" i="3"/>
  <c r="M244" i="3" s="1"/>
  <c r="M289" i="3"/>
  <c r="M205" i="3"/>
  <c r="L373" i="3"/>
  <c r="M373" i="3" s="1"/>
  <c r="E200" i="3"/>
  <c r="F200" i="3" s="1"/>
  <c r="F288" i="3"/>
  <c r="E368" i="3"/>
  <c r="F368" i="3" s="1"/>
  <c r="E57" i="3"/>
  <c r="F57" i="3" s="1"/>
  <c r="E121" i="3"/>
  <c r="F121" i="3" s="1"/>
  <c r="E137" i="3"/>
  <c r="E393" i="3"/>
  <c r="F393" i="3" s="1"/>
  <c r="E288" i="3"/>
  <c r="F4" i="3"/>
  <c r="F74" i="3"/>
  <c r="F138" i="3"/>
  <c r="F357" i="3"/>
  <c r="F224" i="3"/>
  <c r="D27" i="2"/>
  <c r="E27" i="2" s="1"/>
  <c r="E125" i="3"/>
  <c r="F125" i="3" s="1"/>
  <c r="AH429" i="3"/>
  <c r="AH493" i="3"/>
  <c r="AH557" i="3"/>
  <c r="AH454" i="3"/>
  <c r="AA470" i="3"/>
  <c r="AA423" i="3"/>
  <c r="AA807" i="3"/>
  <c r="AA428" i="3"/>
  <c r="Z807" i="3"/>
  <c r="Z778" i="3"/>
  <c r="S556" i="3"/>
  <c r="T556" i="3" s="1"/>
  <c r="S566" i="3"/>
  <c r="T679" i="3"/>
  <c r="M545" i="3"/>
  <c r="M682" i="3"/>
  <c r="L509" i="3"/>
  <c r="F677" i="3"/>
  <c r="F461" i="3"/>
  <c r="F525" i="3"/>
  <c r="F625" i="3"/>
  <c r="F721" i="3"/>
  <c r="F447" i="3"/>
  <c r="F638" i="3"/>
  <c r="E446" i="3"/>
  <c r="F446" i="3" s="1"/>
  <c r="E439" i="3"/>
  <c r="M219" i="3"/>
  <c r="M316" i="3"/>
  <c r="M195" i="3"/>
  <c r="M385" i="3"/>
  <c r="L253" i="3"/>
  <c r="M253" i="3" s="1"/>
  <c r="F65" i="3"/>
  <c r="E65" i="3"/>
  <c r="E129" i="3"/>
  <c r="F129" i="3" s="1"/>
  <c r="F193" i="3"/>
  <c r="F321" i="3"/>
  <c r="E233" i="3"/>
  <c r="F233" i="3" s="1"/>
  <c r="F28" i="3"/>
  <c r="F284" i="3"/>
  <c r="F304" i="3"/>
  <c r="E205" i="3"/>
  <c r="F205" i="3" s="1"/>
  <c r="F533" i="3"/>
  <c r="F518" i="3"/>
  <c r="F519" i="3"/>
  <c r="E518" i="3"/>
  <c r="E447" i="3"/>
  <c r="F592" i="3"/>
  <c r="L150" i="3"/>
  <c r="M268" i="3"/>
  <c r="M341" i="3"/>
  <c r="M230" i="3"/>
  <c r="M325" i="3"/>
  <c r="E73" i="3"/>
  <c r="F73" i="3" s="1"/>
  <c r="E329" i="3"/>
  <c r="L351" i="3"/>
  <c r="M351" i="3" s="1"/>
  <c r="F226" i="3"/>
  <c r="F36" i="3"/>
  <c r="E36" i="3"/>
  <c r="E100" i="3"/>
  <c r="F100" i="3" s="1"/>
  <c r="E164" i="3"/>
  <c r="F164" i="3" s="1"/>
  <c r="E228" i="3"/>
  <c r="F228" i="3" s="1"/>
  <c r="F292" i="3"/>
  <c r="E292" i="3"/>
  <c r="E356" i="3"/>
  <c r="F356" i="3" s="1"/>
  <c r="M378" i="3"/>
  <c r="F373" i="3"/>
  <c r="F174" i="3"/>
  <c r="E392" i="3"/>
  <c r="F392" i="3" s="1"/>
  <c r="E269" i="3"/>
  <c r="F269" i="3" s="1"/>
  <c r="AA436" i="3"/>
  <c r="AA469" i="3"/>
  <c r="AA557" i="3"/>
  <c r="AA589" i="3"/>
  <c r="Z765" i="3"/>
  <c r="AA765" i="3" s="1"/>
  <c r="Z754" i="3"/>
  <c r="AA754" i="3" s="1"/>
  <c r="Z786" i="3"/>
  <c r="AA786" i="3" s="1"/>
  <c r="M497" i="3"/>
  <c r="L709" i="3"/>
  <c r="M709" i="3" s="1"/>
  <c r="F413" i="3"/>
  <c r="F754" i="3"/>
  <c r="F463" i="3"/>
  <c r="E462" i="3"/>
  <c r="F462" i="3" s="1"/>
  <c r="E519" i="3"/>
  <c r="M290" i="3"/>
  <c r="L354" i="3"/>
  <c r="M354" i="3" s="1"/>
  <c r="M218" i="3"/>
  <c r="L258" i="3"/>
  <c r="M258" i="3" s="1"/>
  <c r="L268" i="3"/>
  <c r="M149" i="3"/>
  <c r="M221" i="3"/>
  <c r="M389" i="3"/>
  <c r="F40" i="3"/>
  <c r="E232" i="3"/>
  <c r="F232" i="3" s="1"/>
  <c r="E320" i="3"/>
  <c r="F320" i="3" s="1"/>
  <c r="E400" i="3"/>
  <c r="F400" i="3" s="1"/>
  <c r="F13" i="3"/>
  <c r="F273" i="3"/>
  <c r="E169" i="3"/>
  <c r="F169" i="3" s="1"/>
  <c r="F54" i="3"/>
  <c r="E54" i="3"/>
  <c r="E118" i="3"/>
  <c r="F118" i="3" s="1"/>
  <c r="F182" i="3"/>
  <c r="D38" i="2"/>
  <c r="E38" i="2"/>
  <c r="E333" i="3"/>
  <c r="F333" i="3" s="1"/>
  <c r="F246" i="3"/>
  <c r="AA422" i="3"/>
  <c r="AA434" i="3"/>
  <c r="AA435" i="3"/>
  <c r="AA753" i="3"/>
  <c r="AA460" i="3"/>
  <c r="AA413" i="3"/>
  <c r="Z437" i="3"/>
  <c r="AA437" i="3" s="1"/>
  <c r="Z469" i="3"/>
  <c r="L521" i="3"/>
  <c r="M521" i="3" s="1"/>
  <c r="M781" i="3"/>
  <c r="M745" i="3"/>
  <c r="F421" i="3"/>
  <c r="F485" i="3"/>
  <c r="F534" i="3"/>
  <c r="E602" i="3"/>
  <c r="F602" i="3" s="1"/>
  <c r="F661" i="3"/>
  <c r="F471" i="3"/>
  <c r="E429" i="3"/>
  <c r="E550" i="3"/>
  <c r="F550" i="3" s="1"/>
  <c r="E470" i="3"/>
  <c r="F470" i="3" s="1"/>
  <c r="E534" i="3"/>
  <c r="E463" i="3"/>
  <c r="M171" i="3"/>
  <c r="L341" i="3"/>
  <c r="F72" i="3"/>
  <c r="E240" i="3"/>
  <c r="F240" i="3" s="1"/>
  <c r="F328" i="3"/>
  <c r="E328" i="3"/>
  <c r="F25" i="3"/>
  <c r="E25" i="3"/>
  <c r="F89" i="3"/>
  <c r="E89" i="3"/>
  <c r="E153" i="3"/>
  <c r="F153" i="3" s="1"/>
  <c r="F217" i="3"/>
  <c r="E217" i="3"/>
  <c r="F281" i="3"/>
  <c r="E281" i="3"/>
  <c r="F345" i="3"/>
  <c r="E345" i="3"/>
  <c r="F42" i="3"/>
  <c r="F170" i="3"/>
  <c r="F330" i="3"/>
  <c r="E258" i="3"/>
  <c r="F258" i="3" s="1"/>
  <c r="F155" i="3"/>
  <c r="F52" i="3"/>
  <c r="F116" i="3"/>
  <c r="F180" i="3"/>
  <c r="F244" i="3"/>
  <c r="F372" i="3"/>
  <c r="F126" i="3"/>
  <c r="F254" i="3"/>
  <c r="F382" i="3"/>
  <c r="F167" i="3"/>
  <c r="F231" i="3"/>
  <c r="F295" i="3"/>
  <c r="F359" i="3"/>
  <c r="F23" i="3"/>
  <c r="E397" i="3"/>
  <c r="F397" i="3" s="1"/>
  <c r="F310" i="3"/>
  <c r="AJ390" i="1"/>
  <c r="AJ413" i="1"/>
  <c r="O151" i="1"/>
  <c r="P151" i="1" s="1"/>
  <c r="AJ374" i="1"/>
  <c r="E354" i="3"/>
  <c r="F354" i="3" s="1"/>
  <c r="F362" i="3"/>
  <c r="F5" i="3"/>
  <c r="E262" i="3"/>
  <c r="E390" i="3"/>
  <c r="F390" i="3" s="1"/>
  <c r="E330" i="3"/>
  <c r="E123" i="3"/>
  <c r="F123" i="3" s="1"/>
  <c r="E53" i="3"/>
  <c r="F53" i="3" s="1"/>
  <c r="E37" i="2"/>
  <c r="E254" i="3"/>
  <c r="E318" i="3"/>
  <c r="F318" i="3" s="1"/>
  <c r="E382" i="3"/>
  <c r="AJ372" i="1"/>
  <c r="AJ381" i="1"/>
  <c r="AJ383" i="1"/>
  <c r="AJ419" i="1"/>
  <c r="AE368" i="1"/>
  <c r="O403" i="1"/>
  <c r="P403" i="1" s="1"/>
  <c r="M303" i="3"/>
  <c r="E274" i="3"/>
  <c r="F274" i="3" s="1"/>
  <c r="E155" i="3"/>
  <c r="E283" i="3"/>
  <c r="F283" i="3" s="1"/>
  <c r="E28" i="3"/>
  <c r="E156" i="3"/>
  <c r="F156" i="3" s="1"/>
  <c r="E284" i="3"/>
  <c r="E221" i="3"/>
  <c r="F221" i="3" s="1"/>
  <c r="E285" i="3"/>
  <c r="F285" i="3" s="1"/>
  <c r="E349" i="3"/>
  <c r="F349" i="3" s="1"/>
  <c r="E38" i="3"/>
  <c r="F38" i="3" s="1"/>
  <c r="F198" i="3"/>
  <c r="F326" i="3"/>
  <c r="P208" i="1"/>
  <c r="AJ379" i="1"/>
  <c r="AJ422" i="1"/>
  <c r="E421" i="1"/>
  <c r="O390" i="1"/>
  <c r="P390" i="1" s="1"/>
  <c r="AJ382" i="1"/>
  <c r="AJ108" i="1"/>
  <c r="AJ389" i="1"/>
  <c r="E388" i="1"/>
  <c r="L279" i="3"/>
  <c r="M279" i="3" s="1"/>
  <c r="E235" i="3"/>
  <c r="F235" i="3" s="1"/>
  <c r="E290" i="3"/>
  <c r="F290" i="3" s="1"/>
  <c r="F27" i="3"/>
  <c r="F219" i="3"/>
  <c r="F347" i="3"/>
  <c r="F296" i="3"/>
  <c r="F92" i="3"/>
  <c r="F220" i="3"/>
  <c r="F348" i="3"/>
  <c r="F93" i="3"/>
  <c r="F266" i="3"/>
  <c r="F394" i="3"/>
  <c r="E13" i="3"/>
  <c r="F102" i="3"/>
  <c r="F166" i="3"/>
  <c r="E294" i="3"/>
  <c r="F294" i="3" s="1"/>
  <c r="E39" i="3"/>
  <c r="F39" i="3" s="1"/>
  <c r="E71" i="3"/>
  <c r="F71" i="3" s="1"/>
  <c r="E103" i="3"/>
  <c r="F103" i="3" s="1"/>
  <c r="E135" i="3"/>
  <c r="F135" i="3" s="1"/>
  <c r="E167" i="3"/>
  <c r="E199" i="3"/>
  <c r="F199" i="3" s="1"/>
  <c r="E231" i="3"/>
  <c r="E263" i="3"/>
  <c r="F263" i="3" s="1"/>
  <c r="E295" i="3"/>
  <c r="E327" i="3"/>
  <c r="F327" i="3" s="1"/>
  <c r="E359" i="3"/>
  <c r="E391" i="3"/>
  <c r="F391" i="3" s="1"/>
  <c r="F256" i="3"/>
  <c r="F336" i="3"/>
  <c r="E186" i="3"/>
  <c r="F186" i="3" s="1"/>
  <c r="E34" i="2"/>
  <c r="E70" i="3"/>
  <c r="F70" i="3" s="1"/>
  <c r="AD57" i="1"/>
  <c r="AE57" i="1" s="1"/>
  <c r="AJ404" i="1"/>
  <c r="P340" i="1"/>
  <c r="O114" i="1"/>
  <c r="P114" i="1" s="1"/>
  <c r="P36" i="1"/>
  <c r="AJ386" i="1"/>
  <c r="AJ376" i="1"/>
  <c r="O396" i="1"/>
  <c r="AK396" i="1" s="1"/>
  <c r="AJ388" i="1"/>
  <c r="O246" i="1"/>
  <c r="P246" i="1" s="1"/>
  <c r="P352" i="1"/>
  <c r="O232" i="1"/>
  <c r="P232" i="1" s="1"/>
  <c r="E185" i="3"/>
  <c r="F185" i="3" s="1"/>
  <c r="E249" i="3"/>
  <c r="F249" i="3" s="1"/>
  <c r="E313" i="3"/>
  <c r="F313" i="3" s="1"/>
  <c r="E377" i="3"/>
  <c r="F377" i="3" s="1"/>
  <c r="E386" i="3"/>
  <c r="F386" i="3" s="1"/>
  <c r="F301" i="3"/>
  <c r="M388" i="3"/>
  <c r="E306" i="3"/>
  <c r="F306" i="3" s="1"/>
  <c r="E194" i="3"/>
  <c r="F194" i="3" s="1"/>
  <c r="E187" i="3"/>
  <c r="F187" i="3" s="1"/>
  <c r="E315" i="3"/>
  <c r="F315" i="3" s="1"/>
  <c r="E35" i="2"/>
  <c r="E60" i="3"/>
  <c r="F60" i="3" s="1"/>
  <c r="E188" i="3"/>
  <c r="F188" i="3" s="1"/>
  <c r="E316" i="3"/>
  <c r="F173" i="3"/>
  <c r="P269" i="1"/>
  <c r="AJ410" i="1"/>
  <c r="AJ417" i="1"/>
  <c r="P245" i="1"/>
  <c r="O269" i="1"/>
  <c r="O389" i="1"/>
  <c r="P389" i="1" s="1"/>
  <c r="O270" i="1"/>
  <c r="P270" i="1" s="1"/>
  <c r="AJ121" i="1"/>
  <c r="AJ395" i="1"/>
  <c r="F58" i="3"/>
  <c r="F122" i="3"/>
  <c r="E226" i="3"/>
  <c r="F363" i="3"/>
  <c r="F298" i="3"/>
  <c r="F317" i="3"/>
  <c r="F286" i="3"/>
  <c r="E15" i="3"/>
  <c r="F15" i="3" s="1"/>
  <c r="E47" i="3"/>
  <c r="E79" i="3"/>
  <c r="F79" i="3" s="1"/>
  <c r="E111" i="3"/>
  <c r="F111" i="3" s="1"/>
  <c r="E143" i="3"/>
  <c r="F143" i="3" s="1"/>
  <c r="E175" i="3"/>
  <c r="F175" i="3" s="1"/>
  <c r="E207" i="3"/>
  <c r="F207" i="3" s="1"/>
  <c r="E239" i="3"/>
  <c r="F239" i="3" s="1"/>
  <c r="E271" i="3"/>
  <c r="F271" i="3" s="1"/>
  <c r="E303" i="3"/>
  <c r="F303" i="3" s="1"/>
  <c r="E335" i="3"/>
  <c r="F335" i="3" s="1"/>
  <c r="E367" i="3"/>
  <c r="F367" i="3" s="1"/>
  <c r="E399" i="3"/>
  <c r="F399" i="3" s="1"/>
  <c r="E202" i="3"/>
  <c r="F202" i="3" s="1"/>
  <c r="D45" i="2"/>
  <c r="E45" i="2" s="1"/>
  <c r="E134" i="3"/>
  <c r="F134" i="3" s="1"/>
  <c r="AK414" i="1"/>
  <c r="AJ426" i="1"/>
  <c r="O367" i="1"/>
  <c r="P367" i="1" s="1"/>
  <c r="P341" i="1"/>
  <c r="AJ392" i="1"/>
  <c r="P280" i="1"/>
  <c r="O173" i="1"/>
  <c r="P173" i="1" s="1"/>
  <c r="AL173" i="1" s="1"/>
  <c r="AJ393" i="1"/>
  <c r="AJ384" i="1"/>
  <c r="P414" i="1"/>
  <c r="AL414" i="1" s="1"/>
  <c r="E193" i="3"/>
  <c r="E257" i="3"/>
  <c r="F257" i="3" s="1"/>
  <c r="E321" i="3"/>
  <c r="E385" i="3"/>
  <c r="F385" i="3" s="1"/>
  <c r="F130" i="3"/>
  <c r="E210" i="3"/>
  <c r="F210" i="3" s="1"/>
  <c r="E41" i="2"/>
  <c r="E189" i="3"/>
  <c r="F189" i="3" s="1"/>
  <c r="F230" i="3"/>
  <c r="F358" i="3"/>
  <c r="E31" i="2"/>
  <c r="P304" i="1"/>
  <c r="AJ377" i="1"/>
  <c r="AJ370" i="1"/>
  <c r="O234" i="1"/>
  <c r="P234" i="1" s="1"/>
  <c r="AJ399" i="1"/>
  <c r="AJ402" i="1"/>
  <c r="P174" i="1"/>
  <c r="O54" i="1"/>
  <c r="P54" i="1" s="1"/>
  <c r="AL54" i="1" s="1"/>
  <c r="AE199" i="1"/>
  <c r="P295" i="1"/>
  <c r="AJ408" i="1"/>
  <c r="O304" i="1"/>
  <c r="F59" i="3"/>
  <c r="E208" i="3"/>
  <c r="F208" i="3" s="1"/>
  <c r="P376" i="1"/>
  <c r="AJ396" i="1"/>
  <c r="AJ373" i="1"/>
  <c r="AJ401" i="1"/>
  <c r="AJ420" i="1"/>
  <c r="O102" i="1"/>
  <c r="P102" i="1" s="1"/>
  <c r="O342" i="1"/>
  <c r="P342" i="1" s="1"/>
  <c r="AL342" i="1" s="1"/>
  <c r="E374" i="1"/>
  <c r="AJ375" i="1"/>
  <c r="O352" i="1"/>
  <c r="AH797" i="3"/>
  <c r="AH718" i="3"/>
  <c r="AH721" i="3"/>
  <c r="AH579" i="3"/>
  <c r="AH761" i="3"/>
  <c r="AH791" i="3"/>
  <c r="AH646" i="3"/>
  <c r="AH788" i="3"/>
  <c r="AH755" i="3"/>
  <c r="AH638" i="3"/>
  <c r="AH525" i="3"/>
  <c r="AH585" i="3"/>
  <c r="AH785" i="3"/>
  <c r="AH784" i="3"/>
  <c r="AH566" i="3"/>
  <c r="AH474" i="3"/>
  <c r="AH742" i="3"/>
  <c r="AH782" i="3"/>
  <c r="AH625" i="3"/>
  <c r="AH473" i="3"/>
  <c r="AH604" i="3"/>
  <c r="AH657" i="3"/>
  <c r="AH549" i="3"/>
  <c r="AH732" i="3"/>
  <c r="AH779" i="3"/>
  <c r="AH740" i="3"/>
  <c r="AH728" i="3"/>
  <c r="AH498" i="3"/>
  <c r="AH461" i="3"/>
  <c r="AH598" i="3"/>
  <c r="AH680" i="3"/>
  <c r="AH527" i="3"/>
  <c r="AH776" i="3"/>
  <c r="AH605" i="3"/>
  <c r="AH669" i="3"/>
  <c r="AH663" i="3"/>
  <c r="AH723" i="3"/>
  <c r="AH534" i="3"/>
  <c r="AH665" i="3"/>
  <c r="AH491" i="3"/>
  <c r="AH773" i="3"/>
  <c r="AH722" i="3"/>
  <c r="AH770" i="3"/>
  <c r="AH713" i="3"/>
  <c r="AH775" i="3"/>
  <c r="AH805" i="3"/>
  <c r="AH733" i="3"/>
  <c r="AH767" i="3"/>
  <c r="AH614" i="3"/>
  <c r="AH486" i="3"/>
  <c r="AH644" i="3"/>
  <c r="AH757" i="3"/>
  <c r="AH631" i="3"/>
  <c r="AH752" i="3"/>
  <c r="AH684" i="3"/>
  <c r="AH688" i="3"/>
  <c r="AH778" i="3"/>
  <c r="AH570" i="3"/>
  <c r="AH618" i="3"/>
  <c r="AH591" i="3"/>
  <c r="AH583" i="3"/>
  <c r="AH763" i="3"/>
  <c r="AH522" i="3"/>
  <c r="AH446" i="3"/>
  <c r="AH462" i="3"/>
  <c r="AH571" i="3"/>
  <c r="AH609" i="3"/>
  <c r="AH703" i="3"/>
  <c r="AH758" i="3"/>
  <c r="AH668" i="3"/>
  <c r="AH745" i="3"/>
  <c r="AH667" i="3"/>
  <c r="AH602" i="3"/>
  <c r="AH561" i="3"/>
  <c r="AH683" i="3"/>
  <c r="AH531" i="3"/>
  <c r="AH471" i="3"/>
  <c r="AH450" i="3"/>
  <c r="AH607" i="3"/>
  <c r="AH510" i="3"/>
  <c r="AH704" i="3"/>
  <c r="AH764" i="3"/>
  <c r="AH716" i="3"/>
  <c r="AH685" i="3"/>
  <c r="AH664" i="3"/>
  <c r="AH711" i="3"/>
  <c r="AH634" i="3"/>
  <c r="AH574" i="3"/>
  <c r="AH562" i="3"/>
  <c r="AH482" i="3"/>
  <c r="AH781" i="3"/>
  <c r="AH642" i="3"/>
  <c r="AH692" i="3"/>
  <c r="AH659" i="3"/>
  <c r="AH458" i="3"/>
  <c r="AH694" i="3"/>
  <c r="AH489" i="3"/>
  <c r="AH744" i="3"/>
  <c r="AH695" i="3"/>
  <c r="AH587" i="3"/>
  <c r="AH747" i="3"/>
  <c r="AH719" i="3"/>
  <c r="AH645" i="3"/>
  <c r="AH619" i="3"/>
  <c r="AH699" i="3"/>
  <c r="AH655" i="3"/>
  <c r="AH710" i="3"/>
  <c r="AH560" i="3"/>
  <c r="AH581" i="3"/>
  <c r="AH540" i="3"/>
  <c r="AH800" i="3"/>
  <c r="AH661" i="3"/>
  <c r="AH651" i="3"/>
  <c r="AH690" i="3"/>
  <c r="AH705" i="3"/>
  <c r="AH656" i="3"/>
  <c r="AH610" i="3"/>
  <c r="AH504" i="3"/>
  <c r="AH495" i="3"/>
  <c r="AH606" i="3"/>
  <c r="AH743" i="3"/>
  <c r="AH681" i="3"/>
  <c r="AH768" i="3"/>
  <c r="AH559" i="3"/>
  <c r="AH476" i="3"/>
  <c r="AH600" i="3"/>
  <c r="AH753" i="3"/>
  <c r="AH738" i="3"/>
  <c r="AH573" i="3"/>
  <c r="AH666" i="3"/>
  <c r="AH623" i="3"/>
  <c r="AH596" i="3"/>
  <c r="AH555" i="3"/>
  <c r="AH632" i="3"/>
  <c r="AH673" i="3"/>
  <c r="AH565" i="3"/>
  <c r="AH459" i="3"/>
  <c r="AA602" i="3"/>
  <c r="AA541" i="3"/>
  <c r="AA647" i="3"/>
  <c r="AA768" i="3"/>
  <c r="AA575" i="3"/>
  <c r="AA512" i="3"/>
  <c r="AA669" i="3"/>
  <c r="AA635" i="3"/>
  <c r="AA499" i="3"/>
  <c r="AA553" i="3"/>
  <c r="AA673" i="3"/>
  <c r="AA508" i="3"/>
  <c r="AA627" i="3"/>
  <c r="AA655" i="3"/>
  <c r="AA771" i="3"/>
  <c r="AA737" i="3"/>
  <c r="AA719" i="3"/>
  <c r="AA610" i="3"/>
  <c r="AA661" i="3"/>
  <c r="AA696" i="3"/>
  <c r="AA637" i="3"/>
  <c r="AA806" i="3"/>
  <c r="AA547" i="3"/>
  <c r="AA657" i="3"/>
  <c r="AA571" i="3"/>
  <c r="AA749" i="3"/>
  <c r="AA724" i="3"/>
  <c r="AA663" i="3"/>
  <c r="AA794" i="3"/>
  <c r="AA721" i="3"/>
  <c r="AA692" i="3"/>
  <c r="AA784" i="3"/>
  <c r="AA619" i="3"/>
  <c r="AA511" i="3"/>
  <c r="AA710" i="3"/>
  <c r="AA709" i="3"/>
  <c r="AA738" i="3"/>
  <c r="AA770" i="3"/>
  <c r="AA592" i="3"/>
  <c r="AA793" i="3"/>
  <c r="AA705" i="3"/>
  <c r="AA490" i="3"/>
  <c r="AA772" i="3"/>
  <c r="AA799" i="3"/>
  <c r="AA601" i="3"/>
  <c r="AA500" i="3"/>
  <c r="AA524" i="3"/>
  <c r="AA750" i="3"/>
  <c r="AA686" i="3"/>
  <c r="AA526" i="3"/>
  <c r="AA697" i="3"/>
  <c r="AA563" i="3"/>
  <c r="AA523" i="3"/>
  <c r="AA672" i="3"/>
  <c r="AA559" i="3"/>
  <c r="AA734" i="3"/>
  <c r="AA520" i="3"/>
  <c r="AA689" i="3"/>
  <c r="AA728" i="3"/>
  <c r="AA660" i="3"/>
  <c r="AA763" i="3"/>
  <c r="AA679" i="3"/>
  <c r="AA681" i="3"/>
  <c r="AA632" i="3"/>
  <c r="AA517" i="3"/>
  <c r="AA685" i="3"/>
  <c r="AA617" i="3"/>
  <c r="AA550" i="3"/>
  <c r="AA514" i="3"/>
  <c r="AA751" i="3"/>
  <c r="AA667" i="3"/>
  <c r="AA565" i="3"/>
  <c r="AA629" i="3"/>
  <c r="AA683" i="3"/>
  <c r="AA493" i="3"/>
  <c r="AA775" i="3"/>
  <c r="AA782" i="3"/>
  <c r="AA611" i="3"/>
  <c r="AA797" i="3"/>
  <c r="AA621" i="3"/>
  <c r="AA567" i="3"/>
  <c r="AA776" i="3"/>
  <c r="AA609" i="3"/>
  <c r="AA767" i="3"/>
  <c r="AA630" i="3"/>
  <c r="AA558" i="3"/>
  <c r="AA593" i="3"/>
  <c r="AA701" i="3"/>
  <c r="AA665" i="3"/>
  <c r="AA638" i="3"/>
  <c r="AA496" i="3"/>
  <c r="AA727" i="3"/>
  <c r="AA698" i="3"/>
  <c r="AA680" i="3"/>
  <c r="AA671" i="3"/>
  <c r="AA644" i="3"/>
  <c r="AA603" i="3"/>
  <c r="AA785" i="3"/>
  <c r="AA805" i="3"/>
  <c r="AA684" i="3"/>
  <c r="AA716" i="3"/>
  <c r="AA620" i="3"/>
  <c r="AA687" i="3"/>
  <c r="AA572" i="3"/>
  <c r="AA803" i="3"/>
  <c r="AA755" i="3"/>
  <c r="AA612" i="3"/>
  <c r="AA574" i="3"/>
  <c r="AA758" i="3"/>
  <c r="AA688" i="3"/>
  <c r="AA736" i="3"/>
  <c r="AA757" i="3"/>
  <c r="AA693" i="3"/>
  <c r="AA745" i="3"/>
  <c r="AA712" i="3"/>
  <c r="AA746" i="3"/>
  <c r="AA674" i="3"/>
  <c r="AA538" i="3"/>
  <c r="AA502" i="3"/>
  <c r="AA773" i="3"/>
  <c r="AA725" i="3"/>
  <c r="AA752" i="3"/>
  <c r="AA704" i="3"/>
  <c r="AA743" i="3"/>
  <c r="AA594" i="3"/>
  <c r="AA608" i="3"/>
  <c r="AA649" i="3"/>
  <c r="AA715" i="3"/>
  <c r="AA733" i="3"/>
  <c r="AA703" i="3"/>
  <c r="AA584" i="3"/>
  <c r="AA695" i="3"/>
  <c r="AA676" i="3"/>
  <c r="AA628" i="3"/>
  <c r="AA532" i="3"/>
  <c r="AA662" i="3"/>
  <c r="AA700" i="3"/>
  <c r="AA664" i="3"/>
  <c r="AA631" i="3"/>
  <c r="AA613" i="3"/>
  <c r="AA566" i="3"/>
  <c r="AA648" i="3"/>
  <c r="AA576" i="3"/>
  <c r="AA577" i="3"/>
  <c r="T480" i="3"/>
  <c r="T768" i="3"/>
  <c r="T474" i="3"/>
  <c r="T765" i="3"/>
  <c r="T693" i="3"/>
  <c r="T581" i="3"/>
  <c r="T807" i="3"/>
  <c r="T800" i="3"/>
  <c r="T752" i="3"/>
  <c r="T577" i="3"/>
  <c r="T568" i="3"/>
  <c r="T804" i="3"/>
  <c r="T792" i="3"/>
  <c r="T797" i="3"/>
  <c r="T761" i="3"/>
  <c r="T560" i="3"/>
  <c r="T794" i="3"/>
  <c r="T758" i="3"/>
  <c r="T686" i="3"/>
  <c r="T798" i="3"/>
  <c r="T766" i="3"/>
  <c r="T444" i="3"/>
  <c r="T795" i="3"/>
  <c r="T735" i="3"/>
  <c r="T788" i="3"/>
  <c r="T551" i="3"/>
  <c r="T732" i="3"/>
  <c r="T716" i="3"/>
  <c r="T595" i="3"/>
  <c r="T608" i="3"/>
  <c r="T548" i="3"/>
  <c r="T432" i="3"/>
  <c r="T799" i="3"/>
  <c r="T777" i="3"/>
  <c r="T741" i="3"/>
  <c r="T782" i="3"/>
  <c r="T590" i="3"/>
  <c r="T604" i="3"/>
  <c r="T545" i="3"/>
  <c r="T739" i="3"/>
  <c r="T427" i="3"/>
  <c r="T774" i="3"/>
  <c r="T738" i="3"/>
  <c r="T666" i="3"/>
  <c r="T599" i="3"/>
  <c r="T542" i="3"/>
  <c r="T412" i="3"/>
  <c r="T430" i="3"/>
  <c r="T453" i="3"/>
  <c r="T521" i="3"/>
  <c r="T699" i="3"/>
  <c r="T725" i="3"/>
  <c r="T671" i="3"/>
  <c r="T750" i="3"/>
  <c r="T776" i="3"/>
  <c r="T747" i="3"/>
  <c r="T684" i="3"/>
  <c r="T559" i="3"/>
  <c r="T664" i="3"/>
  <c r="T622" i="3"/>
  <c r="T753" i="3"/>
  <c r="T618" i="3"/>
  <c r="T582" i="3"/>
  <c r="T733" i="3"/>
  <c r="T645" i="3"/>
  <c r="T767" i="3"/>
  <c r="T722" i="3"/>
  <c r="T660" i="3"/>
  <c r="T603" i="3"/>
  <c r="T696" i="3"/>
  <c r="T639" i="3"/>
  <c r="T775" i="3"/>
  <c r="T755" i="3"/>
  <c r="T719" i="3"/>
  <c r="T547" i="3"/>
  <c r="T462" i="3"/>
  <c r="T527" i="3"/>
  <c r="T503" i="3"/>
  <c r="T479" i="3"/>
  <c r="T455" i="3"/>
  <c r="T421" i="3"/>
  <c r="T416" i="3"/>
  <c r="T471" i="3"/>
  <c r="T536" i="3"/>
  <c r="T512" i="3"/>
  <c r="T488" i="3"/>
  <c r="T464" i="3"/>
  <c r="T744" i="3"/>
  <c r="T553" i="3"/>
  <c r="T442" i="3"/>
  <c r="T682" i="3"/>
  <c r="T779" i="3"/>
  <c r="T724" i="3"/>
  <c r="T436" i="3"/>
  <c r="T641" i="3"/>
  <c r="T609" i="3"/>
  <c r="T573" i="3"/>
  <c r="T651" i="3"/>
  <c r="T723" i="3"/>
  <c r="T749" i="3"/>
  <c r="T713" i="3"/>
  <c r="T630" i="3"/>
  <c r="T594" i="3"/>
  <c r="T567" i="3"/>
  <c r="T654" i="3"/>
  <c r="T720" i="3"/>
  <c r="T669" i="3"/>
  <c r="T746" i="3"/>
  <c r="T710" i="3"/>
  <c r="T697" i="3"/>
  <c r="T497" i="3"/>
  <c r="T473" i="3"/>
  <c r="T449" i="3"/>
  <c r="T700" i="3"/>
  <c r="T544" i="3"/>
  <c r="T613" i="3"/>
  <c r="T530" i="3"/>
  <c r="T506" i="3"/>
  <c r="T482" i="3"/>
  <c r="T458" i="3"/>
  <c r="T715" i="3"/>
  <c r="T681" i="3"/>
  <c r="T757" i="3"/>
  <c r="T703" i="3"/>
  <c r="T648" i="3"/>
  <c r="T606" i="3"/>
  <c r="T570" i="3"/>
  <c r="T790" i="3"/>
  <c r="T763" i="3"/>
  <c r="T646" i="3"/>
  <c r="T419" i="3"/>
  <c r="T717" i="3"/>
  <c r="T743" i="3"/>
  <c r="T707" i="3"/>
  <c r="T617" i="3"/>
  <c r="T675" i="3"/>
  <c r="T661" i="3"/>
  <c r="T658" i="3"/>
  <c r="T789" i="3"/>
  <c r="T636" i="3"/>
  <c r="T600" i="3"/>
  <c r="T760" i="3"/>
  <c r="T706" i="3"/>
  <c r="T640" i="3"/>
  <c r="T714" i="3"/>
  <c r="T740" i="3"/>
  <c r="T704" i="3"/>
  <c r="T621" i="3"/>
  <c r="T585" i="3"/>
  <c r="T802" i="3"/>
  <c r="T748" i="3"/>
  <c r="T711" i="3"/>
  <c r="T737" i="3"/>
  <c r="T701" i="3"/>
  <c r="T541" i="3"/>
  <c r="T678" i="3"/>
  <c r="T539" i="3"/>
  <c r="T515" i="3"/>
  <c r="T491" i="3"/>
  <c r="T467" i="3"/>
  <c r="T443" i="3"/>
  <c r="T413" i="3"/>
  <c r="T410" i="3"/>
  <c r="T425" i="3"/>
  <c r="T524" i="3"/>
  <c r="T500" i="3"/>
  <c r="T476" i="3"/>
  <c r="T452" i="3"/>
  <c r="T434" i="3"/>
  <c r="T786" i="3"/>
  <c r="T773" i="3"/>
  <c r="T806" i="3"/>
  <c r="T783" i="3"/>
  <c r="T708" i="3"/>
  <c r="T657" i="3"/>
  <c r="T734" i="3"/>
  <c r="T698" i="3"/>
  <c r="T687" i="3"/>
  <c r="T805" i="3"/>
  <c r="T751" i="3"/>
  <c r="T631" i="3"/>
  <c r="T803" i="3"/>
  <c r="T670" i="3"/>
  <c r="T793" i="3"/>
  <c r="T689" i="3"/>
  <c r="T772" i="3"/>
  <c r="T780" i="3"/>
  <c r="T550" i="3"/>
  <c r="M712" i="3"/>
  <c r="M588" i="3"/>
  <c r="M760" i="3"/>
  <c r="M764" i="3"/>
  <c r="M601" i="3"/>
  <c r="M443" i="3"/>
  <c r="M749" i="3"/>
  <c r="M768" i="3"/>
  <c r="M481" i="3"/>
  <c r="M634" i="3"/>
  <c r="M551" i="3"/>
  <c r="M599" i="3"/>
  <c r="M732" i="3"/>
  <c r="M564" i="3"/>
  <c r="M592" i="3"/>
  <c r="M702" i="3"/>
  <c r="M784" i="3"/>
  <c r="M553" i="3"/>
  <c r="M710" i="3"/>
  <c r="M523" i="3"/>
  <c r="M434" i="3"/>
  <c r="M455" i="3"/>
  <c r="M480" i="3"/>
  <c r="M691" i="3"/>
  <c r="M432" i="3"/>
  <c r="M674" i="3"/>
  <c r="M630" i="3"/>
  <c r="M568" i="3"/>
  <c r="M479" i="3"/>
  <c r="M724" i="3"/>
  <c r="M585" i="3"/>
  <c r="M675" i="3"/>
  <c r="M636" i="3"/>
  <c r="M690" i="3"/>
  <c r="M687" i="3"/>
  <c r="M596" i="3"/>
  <c r="M527" i="3"/>
  <c r="M798" i="3"/>
  <c r="M456" i="3"/>
  <c r="M618" i="3"/>
  <c r="M433" i="3"/>
  <c r="M801" i="3"/>
  <c r="M468" i="3"/>
  <c r="M757" i="3"/>
  <c r="M667" i="3"/>
  <c r="M539" i="3"/>
  <c r="M796" i="3"/>
  <c r="M580" i="3"/>
  <c r="M475" i="3"/>
  <c r="M721" i="3"/>
  <c r="M494" i="3"/>
  <c r="M700" i="3"/>
  <c r="M726" i="3"/>
  <c r="M684" i="3"/>
  <c r="M623" i="3"/>
  <c r="M797" i="3"/>
  <c r="M556" i="3"/>
  <c r="M589" i="3"/>
  <c r="M408" i="3"/>
  <c r="M466" i="3"/>
  <c r="M755" i="3"/>
  <c r="M719" i="3"/>
  <c r="M645" i="3"/>
  <c r="M597" i="3"/>
  <c r="M753" i="3"/>
  <c r="M676" i="3"/>
  <c r="M591" i="3"/>
  <c r="M761" i="3"/>
  <c r="M664" i="3"/>
  <c r="M550" i="3"/>
  <c r="M502" i="3"/>
  <c r="M454" i="3"/>
  <c r="M643" i="3"/>
  <c r="M557" i="3"/>
  <c r="M748" i="3"/>
  <c r="M558" i="3"/>
  <c r="M493" i="3"/>
  <c r="M642" i="3"/>
  <c r="M651" i="3"/>
  <c r="M496" i="3"/>
  <c r="M505" i="3"/>
  <c r="M756" i="3"/>
  <c r="M650" i="3"/>
  <c r="M547" i="3"/>
  <c r="M499" i="3"/>
  <c r="M451" i="3"/>
  <c r="M773" i="3"/>
  <c r="M570" i="3"/>
  <c r="M555" i="3"/>
  <c r="M624" i="3"/>
  <c r="M563" i="3"/>
  <c r="M458" i="3"/>
  <c r="M578" i="3"/>
  <c r="M807" i="3"/>
  <c r="M681" i="3"/>
  <c r="M780" i="3"/>
  <c r="M759" i="3"/>
  <c r="M666" i="3"/>
  <c r="M705" i="3"/>
  <c r="M576" i="3"/>
  <c r="M444" i="3"/>
  <c r="M733" i="3"/>
  <c r="M436" i="3"/>
  <c r="M746" i="3"/>
  <c r="M678" i="3"/>
  <c r="M639" i="3"/>
  <c r="M554" i="3"/>
  <c r="M793" i="3"/>
  <c r="M446" i="3"/>
  <c r="M717" i="3"/>
  <c r="M752" i="3"/>
  <c r="M415" i="3"/>
  <c r="M426" i="3"/>
  <c r="M552" i="3"/>
  <c r="M723" i="3"/>
  <c r="M791" i="3"/>
  <c r="M783" i="3"/>
  <c r="M567" i="3"/>
  <c r="M460" i="3"/>
  <c r="M469" i="3"/>
  <c r="M535" i="3"/>
  <c r="M487" i="3"/>
  <c r="M439" i="3"/>
  <c r="M737" i="3"/>
  <c r="M607" i="3"/>
  <c r="M648" i="3"/>
  <c r="M606" i="3"/>
  <c r="M559" i="3"/>
  <c r="M772" i="3"/>
  <c r="M720" i="3"/>
  <c r="M775" i="3"/>
  <c r="M615" i="3"/>
  <c r="M777" i="3"/>
  <c r="M541" i="3"/>
  <c r="M544" i="3"/>
  <c r="M725" i="3"/>
  <c r="M627" i="3"/>
  <c r="M731" i="3"/>
  <c r="M594" i="3"/>
  <c r="M649" i="3"/>
  <c r="M445" i="3"/>
  <c r="M416" i="3"/>
  <c r="M542" i="3"/>
  <c r="M516" i="3"/>
  <c r="M771" i="3"/>
  <c r="M786" i="3"/>
  <c r="M669" i="3"/>
  <c r="M621" i="3"/>
  <c r="M573" i="3"/>
  <c r="M672" i="3"/>
  <c r="M762" i="3"/>
  <c r="M540" i="3"/>
  <c r="M804" i="3"/>
  <c r="M792" i="3"/>
  <c r="M528" i="3"/>
  <c r="M419" i="3"/>
  <c r="M795" i="3"/>
  <c r="M794" i="3"/>
  <c r="M747" i="3"/>
  <c r="M716" i="3"/>
  <c r="M506" i="3"/>
  <c r="M765" i="3"/>
  <c r="M744" i="3"/>
  <c r="M600" i="3"/>
  <c r="M741" i="3"/>
  <c r="M508" i="3"/>
  <c r="M613" i="3"/>
  <c r="M611" i="3"/>
  <c r="M625" i="3"/>
  <c r="M412" i="3"/>
  <c r="M662" i="3"/>
  <c r="M492" i="3"/>
  <c r="M693" i="3"/>
  <c r="M657" i="3"/>
  <c r="M800" i="3"/>
  <c r="M789" i="3"/>
  <c r="M660" i="3"/>
  <c r="M448" i="3"/>
  <c r="M782" i="3"/>
  <c r="M697" i="3"/>
  <c r="M803" i="3"/>
  <c r="M577" i="3"/>
  <c r="M663" i="3"/>
  <c r="M579" i="3"/>
  <c r="M514" i="3"/>
  <c r="M688" i="3"/>
  <c r="M530" i="3"/>
  <c r="M628" i="3"/>
  <c r="M735" i="3"/>
  <c r="M750" i="3"/>
  <c r="M774" i="3"/>
  <c r="M582" i="3"/>
  <c r="M769" i="3"/>
  <c r="M603" i="3"/>
  <c r="M587" i="3"/>
  <c r="M518" i="3"/>
  <c r="F787" i="3"/>
  <c r="F604" i="3"/>
  <c r="F707" i="3"/>
  <c r="F580" i="3"/>
  <c r="F807" i="3"/>
  <c r="F764" i="3"/>
  <c r="F720" i="3"/>
  <c r="F781" i="3"/>
  <c r="F700" i="3"/>
  <c r="F775" i="3"/>
  <c r="F670" i="3"/>
  <c r="F763" i="3"/>
  <c r="F598" i="3"/>
  <c r="F793" i="3"/>
  <c r="F660" i="3"/>
  <c r="F682" i="3"/>
  <c r="F600" i="3"/>
  <c r="F716" i="3"/>
  <c r="F752" i="3"/>
  <c r="F739" i="3"/>
  <c r="F666" i="3"/>
  <c r="F802" i="3"/>
  <c r="F624" i="3"/>
  <c r="F748" i="3"/>
  <c r="F647" i="3"/>
  <c r="F735" i="3"/>
  <c r="F587" i="3"/>
  <c r="F796" i="3"/>
  <c r="F703" i="3"/>
  <c r="F783" i="3"/>
  <c r="F687" i="3"/>
  <c r="F575" i="3"/>
  <c r="F581" i="3"/>
  <c r="F780" i="3"/>
  <c r="F653" i="3"/>
  <c r="F797" i="3"/>
  <c r="F761" i="3"/>
  <c r="F574" i="3"/>
  <c r="F790" i="3"/>
  <c r="F805" i="3"/>
  <c r="F634" i="3"/>
  <c r="F697" i="3"/>
  <c r="F568" i="3"/>
  <c r="F640" i="3"/>
  <c r="F777" i="3"/>
  <c r="F758" i="3"/>
  <c r="F732" i="3"/>
  <c r="F799" i="3"/>
  <c r="F701" i="3"/>
  <c r="F562" i="3"/>
  <c r="F774" i="3"/>
  <c r="F727" i="3"/>
  <c r="F630" i="3"/>
  <c r="F791" i="3"/>
  <c r="F751" i="3"/>
  <c r="F646" i="3"/>
  <c r="F564" i="3"/>
  <c r="F778" i="3"/>
  <c r="T228" i="3"/>
  <c r="T156" i="3"/>
  <c r="T231" i="3"/>
  <c r="T218" i="3"/>
  <c r="T210" i="3"/>
  <c r="T186" i="3"/>
  <c r="T369" i="3"/>
  <c r="T312" i="3"/>
  <c r="T212" i="3"/>
  <c r="T202" i="3"/>
  <c r="T263" i="3"/>
  <c r="T197" i="3"/>
  <c r="T305" i="3"/>
  <c r="T271" i="3"/>
  <c r="T264" i="3"/>
  <c r="T195" i="3"/>
  <c r="T184" i="3"/>
  <c r="T199" i="3"/>
  <c r="T350" i="3"/>
  <c r="T250" i="3"/>
  <c r="T174" i="3"/>
  <c r="T166" i="3"/>
  <c r="T341" i="3"/>
  <c r="T348" i="3"/>
  <c r="T333" i="3"/>
  <c r="T159" i="3"/>
  <c r="T339" i="3"/>
  <c r="T161" i="3"/>
  <c r="T360" i="3"/>
  <c r="T246" i="3"/>
  <c r="T222" i="3"/>
  <c r="T189" i="3"/>
  <c r="T326" i="3"/>
  <c r="T290" i="3"/>
  <c r="T276" i="3"/>
  <c r="T332" i="3"/>
  <c r="T240" i="3"/>
  <c r="T148" i="3"/>
  <c r="T315" i="3"/>
  <c r="T277" i="3"/>
  <c r="T321" i="3"/>
  <c r="T168" i="3"/>
  <c r="T269" i="3"/>
  <c r="Q42" i="2"/>
  <c r="Q39" i="2"/>
  <c r="Q44" i="2"/>
  <c r="Q29" i="2"/>
  <c r="Q28" i="2"/>
  <c r="Q30" i="2"/>
  <c r="Q35" i="2"/>
  <c r="Q27" i="2"/>
  <c r="Q32" i="2"/>
  <c r="Q37" i="2"/>
  <c r="Q34" i="2"/>
  <c r="Q26" i="2"/>
  <c r="Q31" i="2"/>
  <c r="K32" i="2"/>
  <c r="K45" i="2"/>
  <c r="K36" i="2"/>
  <c r="K38" i="2"/>
  <c r="K44" i="2"/>
  <c r="K43" i="2"/>
  <c r="F130" i="1"/>
  <c r="AK131" i="1"/>
  <c r="AD375" i="1"/>
  <c r="AE375" i="1" s="1"/>
  <c r="AJ74" i="1"/>
  <c r="AM74" i="1" s="1"/>
  <c r="W74" i="1"/>
  <c r="F291" i="1"/>
  <c r="AK292" i="1"/>
  <c r="F327" i="1"/>
  <c r="AK328" i="1"/>
  <c r="AK364" i="1"/>
  <c r="F363" i="1"/>
  <c r="F157" i="1"/>
  <c r="E111" i="1"/>
  <c r="F114" i="1"/>
  <c r="AL115" i="1" s="1"/>
  <c r="AM115" i="1" s="1"/>
  <c r="E252" i="1"/>
  <c r="AK253" i="1" s="1"/>
  <c r="AJ253" i="1"/>
  <c r="F405" i="1"/>
  <c r="F227" i="1"/>
  <c r="AL228" i="1" s="1"/>
  <c r="E123" i="1"/>
  <c r="AK124" i="1" s="1"/>
  <c r="AM124" i="1" s="1"/>
  <c r="E390" i="1"/>
  <c r="F117" i="1"/>
  <c r="F198" i="1"/>
  <c r="AL199" i="1" s="1"/>
  <c r="AK199" i="1"/>
  <c r="F216" i="1"/>
  <c r="AL217" i="1" s="1"/>
  <c r="E361" i="1"/>
  <c r="AJ362" i="1"/>
  <c r="F325" i="1"/>
  <c r="X90" i="1"/>
  <c r="AJ271" i="1"/>
  <c r="W271" i="1"/>
  <c r="AK271" i="1" s="1"/>
  <c r="AJ78" i="1"/>
  <c r="AM78" i="1" s="1"/>
  <c r="W78" i="1"/>
  <c r="W324" i="1"/>
  <c r="X324" i="1" s="1"/>
  <c r="AJ174" i="1"/>
  <c r="W174" i="1"/>
  <c r="X174" i="1" s="1"/>
  <c r="X102" i="1"/>
  <c r="W419" i="1"/>
  <c r="X419" i="1" s="1"/>
  <c r="W184" i="1"/>
  <c r="AJ184" i="1"/>
  <c r="AE126" i="1"/>
  <c r="AD276" i="1"/>
  <c r="AE276" i="1" s="1"/>
  <c r="AD265" i="1"/>
  <c r="AE265" i="1" s="1"/>
  <c r="W375" i="1"/>
  <c r="X375" i="1" s="1"/>
  <c r="AE268" i="1"/>
  <c r="O262" i="1"/>
  <c r="AK262" i="1" s="1"/>
  <c r="P262" i="1"/>
  <c r="AL262" i="1" s="1"/>
  <c r="AJ99" i="1"/>
  <c r="E98" i="1"/>
  <c r="E165" i="1"/>
  <c r="AK166" i="1" s="1"/>
  <c r="P212" i="1"/>
  <c r="O296" i="1"/>
  <c r="P296" i="1" s="1"/>
  <c r="AJ296" i="1"/>
  <c r="AJ322" i="1"/>
  <c r="P369" i="1"/>
  <c r="E349" i="1"/>
  <c r="AJ350" i="1"/>
  <c r="AJ102" i="1"/>
  <c r="AJ31" i="1"/>
  <c r="E307" i="1"/>
  <c r="AJ308" i="1"/>
  <c r="F357" i="1"/>
  <c r="AK358" i="1"/>
  <c r="AL363" i="1"/>
  <c r="W369" i="1"/>
  <c r="X369" i="1" s="1"/>
  <c r="AJ294" i="1"/>
  <c r="AD294" i="1"/>
  <c r="AK294" i="1" s="1"/>
  <c r="AE294" i="1"/>
  <c r="O357" i="1"/>
  <c r="P357" i="1" s="1"/>
  <c r="F264" i="1"/>
  <c r="AL265" i="1" s="1"/>
  <c r="D6" i="1"/>
  <c r="E6" i="1" s="1"/>
  <c r="I6" i="1" s="1"/>
  <c r="J6" i="1" s="1"/>
  <c r="E178" i="1"/>
  <c r="AK179" i="1" s="1"/>
  <c r="AJ179" i="1"/>
  <c r="F330" i="1"/>
  <c r="AK331" i="1"/>
  <c r="E128" i="1"/>
  <c r="AK129" i="1" s="1"/>
  <c r="AJ129" i="1"/>
  <c r="E265" i="1"/>
  <c r="AK266" i="1" s="1"/>
  <c r="AJ266" i="1"/>
  <c r="F347" i="1"/>
  <c r="AK348" i="1"/>
  <c r="AK139" i="1"/>
  <c r="F241" i="1"/>
  <c r="AK242" i="1"/>
  <c r="F426" i="1"/>
  <c r="AL284" i="1"/>
  <c r="W417" i="1"/>
  <c r="X417" i="1" s="1"/>
  <c r="W312" i="1"/>
  <c r="X312" i="1" s="1"/>
  <c r="AJ197" i="1"/>
  <c r="W197" i="1"/>
  <c r="W314" i="1"/>
  <c r="AK314" i="1" s="1"/>
  <c r="AJ314" i="1"/>
  <c r="E122" i="1"/>
  <c r="AK123" i="1" s="1"/>
  <c r="AD399" i="1"/>
  <c r="AE399" i="1" s="1"/>
  <c r="AJ342" i="1"/>
  <c r="O57" i="1"/>
  <c r="AK57" i="1" s="1"/>
  <c r="O213" i="1"/>
  <c r="P213" i="1" s="1"/>
  <c r="F424" i="1"/>
  <c r="AJ367" i="1"/>
  <c r="E96" i="1"/>
  <c r="AK97" i="1" s="1"/>
  <c r="AJ97" i="1"/>
  <c r="F280" i="1"/>
  <c r="E350" i="1"/>
  <c r="AJ351" i="1"/>
  <c r="AJ69" i="1"/>
  <c r="E68" i="1"/>
  <c r="AK69" i="1" s="1"/>
  <c r="F324" i="1"/>
  <c r="AK325" i="1"/>
  <c r="W426" i="1"/>
  <c r="X426" i="1" s="1"/>
  <c r="F297" i="1"/>
  <c r="AK298" i="1"/>
  <c r="F333" i="1"/>
  <c r="E139" i="1"/>
  <c r="F135" i="1"/>
  <c r="AK136" i="1"/>
  <c r="F150" i="1"/>
  <c r="E116" i="1"/>
  <c r="AK117" i="1" s="1"/>
  <c r="AM117" i="1" s="1"/>
  <c r="F414" i="1"/>
  <c r="F263" i="1"/>
  <c r="AL264" i="1" s="1"/>
  <c r="AK264" i="1"/>
  <c r="AM264" i="1" s="1"/>
  <c r="W60" i="1"/>
  <c r="AJ60" i="1"/>
  <c r="W128" i="1"/>
  <c r="X128" i="1" s="1"/>
  <c r="X135" i="1"/>
  <c r="X160" i="1"/>
  <c r="W88" i="1"/>
  <c r="X88" i="1" s="1"/>
  <c r="X122" i="1"/>
  <c r="F107" i="1"/>
  <c r="AL108" i="1" s="1"/>
  <c r="AE373" i="1"/>
  <c r="X231" i="1"/>
  <c r="AJ62" i="1"/>
  <c r="AM62" i="1" s="1"/>
  <c r="O56" i="1"/>
  <c r="P56" i="1" s="1"/>
  <c r="AJ56" i="1"/>
  <c r="AM56" i="1" s="1"/>
  <c r="P308" i="1"/>
  <c r="O392" i="1"/>
  <c r="P392" i="1" s="1"/>
  <c r="AJ297" i="1"/>
  <c r="AM297" i="1" s="1"/>
  <c r="E63" i="1"/>
  <c r="AJ64" i="1"/>
  <c r="AJ333" i="1"/>
  <c r="AM333" i="1" s="1"/>
  <c r="E159" i="1"/>
  <c r="AK160" i="1" s="1"/>
  <c r="AM160" i="1" s="1"/>
  <c r="W219" i="1"/>
  <c r="AJ219" i="1"/>
  <c r="AE387" i="1"/>
  <c r="AD387" i="1"/>
  <c r="AK301" i="1"/>
  <c r="E158" i="1"/>
  <c r="AK159" i="1" s="1"/>
  <c r="F105" i="1"/>
  <c r="F36" i="1"/>
  <c r="AL37" i="1" s="1"/>
  <c r="AK37" i="1"/>
  <c r="AM37" i="1" s="1"/>
  <c r="E287" i="1"/>
  <c r="AK288" i="1" s="1"/>
  <c r="AJ288" i="1"/>
  <c r="X49" i="1"/>
  <c r="W156" i="1"/>
  <c r="X156" i="1" s="1"/>
  <c r="W84" i="1"/>
  <c r="X84" i="1" s="1"/>
  <c r="AJ84" i="1"/>
  <c r="AJ41" i="1"/>
  <c r="W41" i="1"/>
  <c r="X350" i="1"/>
  <c r="AD324" i="1"/>
  <c r="AE324" i="1"/>
  <c r="W121" i="1"/>
  <c r="AK121" i="1" s="1"/>
  <c r="W318" i="1"/>
  <c r="X318" i="1" s="1"/>
  <c r="AJ318" i="1"/>
  <c r="AJ98" i="1"/>
  <c r="O191" i="1"/>
  <c r="AK191" i="1" s="1"/>
  <c r="O152" i="1"/>
  <c r="P152" i="1" s="1"/>
  <c r="P225" i="1"/>
  <c r="O309" i="1"/>
  <c r="P309" i="1" s="1"/>
  <c r="AJ309" i="1"/>
  <c r="AJ77" i="1"/>
  <c r="E76" i="1"/>
  <c r="AK146" i="1"/>
  <c r="E203" i="1"/>
  <c r="AJ204" i="1"/>
  <c r="I10" i="1"/>
  <c r="J10" i="1" s="1"/>
  <c r="AL38" i="1"/>
  <c r="F235" i="1"/>
  <c r="AK236" i="1"/>
  <c r="F268" i="1"/>
  <c r="AK269" i="1"/>
  <c r="F423" i="1"/>
  <c r="AK88" i="1"/>
  <c r="F233" i="1"/>
  <c r="AK234" i="1"/>
  <c r="F126" i="1"/>
  <c r="E299" i="1"/>
  <c r="AK300" i="1" s="1"/>
  <c r="AJ300" i="1"/>
  <c r="W82" i="1"/>
  <c r="X82" i="1" s="1"/>
  <c r="W117" i="1"/>
  <c r="X117" i="1" s="1"/>
  <c r="AJ42" i="1"/>
  <c r="W42" i="1"/>
  <c r="AK42" i="1" s="1"/>
  <c r="W401" i="1"/>
  <c r="X401" i="1" s="1"/>
  <c r="AE385" i="1"/>
  <c r="W75" i="1"/>
  <c r="AK75" i="1" s="1"/>
  <c r="AM75" i="1" s="1"/>
  <c r="AE425" i="1"/>
  <c r="O190" i="1"/>
  <c r="P190" i="1"/>
  <c r="O406" i="1"/>
  <c r="P406" i="1" s="1"/>
  <c r="O407" i="1"/>
  <c r="AK407" i="1" s="1"/>
  <c r="F260" i="1"/>
  <c r="AK74" i="1"/>
  <c r="AK81" i="1"/>
  <c r="AJ303" i="1"/>
  <c r="AJ142" i="1"/>
  <c r="E141" i="1"/>
  <c r="AL330" i="1"/>
  <c r="AM330" i="1" s="1"/>
  <c r="AJ214" i="1"/>
  <c r="E213" i="1"/>
  <c r="D18" i="1"/>
  <c r="E18" i="1" s="1"/>
  <c r="O200" i="1"/>
  <c r="P200" i="1" s="1"/>
  <c r="AL200" i="1" s="1"/>
  <c r="AJ200" i="1"/>
  <c r="F288" i="1"/>
  <c r="AK289" i="1"/>
  <c r="AJ280" i="1"/>
  <c r="W280" i="1"/>
  <c r="AJ195" i="1"/>
  <c r="W195" i="1"/>
  <c r="O263" i="1"/>
  <c r="AK263" i="1" s="1"/>
  <c r="AJ263" i="1"/>
  <c r="F30" i="1"/>
  <c r="AK31" i="1"/>
  <c r="F294" i="1"/>
  <c r="AK295" i="1"/>
  <c r="D8" i="1"/>
  <c r="AK337" i="1"/>
  <c r="F115" i="1"/>
  <c r="AL116" i="1" s="1"/>
  <c r="AK343" i="1"/>
  <c r="F328" i="1"/>
  <c r="E140" i="1"/>
  <c r="AK141" i="1" s="1"/>
  <c r="AJ141" i="1"/>
  <c r="E311" i="1"/>
  <c r="AJ312" i="1"/>
  <c r="F337" i="1"/>
  <c r="AK338" i="1"/>
  <c r="W168" i="1"/>
  <c r="AJ168" i="1"/>
  <c r="W36" i="1"/>
  <c r="AK36" i="1" s="1"/>
  <c r="W150" i="1"/>
  <c r="AK150" i="1" s="1"/>
  <c r="AJ29" i="1"/>
  <c r="W29" i="1"/>
  <c r="W402" i="1"/>
  <c r="X402" i="1" s="1"/>
  <c r="W257" i="1"/>
  <c r="AK257" i="1" s="1"/>
  <c r="AJ257" i="1"/>
  <c r="W268" i="1"/>
  <c r="X268" i="1" s="1"/>
  <c r="X240" i="1"/>
  <c r="AE46" i="1"/>
  <c r="AD55" i="1"/>
  <c r="AE55" i="1"/>
  <c r="AE356" i="1"/>
  <c r="W137" i="1"/>
  <c r="X137" i="1" s="1"/>
  <c r="AJ36" i="1"/>
  <c r="AE348" i="1"/>
  <c r="AK342" i="1"/>
  <c r="P110" i="1"/>
  <c r="P164" i="1"/>
  <c r="O248" i="1"/>
  <c r="AK248" i="1" s="1"/>
  <c r="D5" i="1"/>
  <c r="I5" i="1" s="1"/>
  <c r="J5" i="1" s="1"/>
  <c r="AJ321" i="1"/>
  <c r="O405" i="1"/>
  <c r="P405" i="1" s="1"/>
  <c r="AJ190" i="1"/>
  <c r="AJ89" i="1"/>
  <c r="E88" i="1"/>
  <c r="F285" i="1"/>
  <c r="AK286" i="1"/>
  <c r="F248" i="1"/>
  <c r="AL249" i="1" s="1"/>
  <c r="AK249" i="1"/>
  <c r="E133" i="1"/>
  <c r="E57" i="1"/>
  <c r="AK58" i="1" s="1"/>
  <c r="AJ58" i="1"/>
  <c r="W93" i="1"/>
  <c r="AK93" i="1" s="1"/>
  <c r="AJ93" i="1"/>
  <c r="AM93" i="1" s="1"/>
  <c r="AK219" i="1"/>
  <c r="F106" i="1"/>
  <c r="F109" i="1"/>
  <c r="F339" i="1"/>
  <c r="AK340" i="1"/>
  <c r="E42" i="1"/>
  <c r="AK43" i="1" s="1"/>
  <c r="AJ43" i="1"/>
  <c r="E170" i="1"/>
  <c r="AJ171" i="1"/>
  <c r="E176" i="1"/>
  <c r="AJ177" i="1"/>
  <c r="F93" i="1"/>
  <c r="AL94" i="1" s="1"/>
  <c r="AK94" i="1"/>
  <c r="F118" i="1"/>
  <c r="F345" i="1"/>
  <c r="AK346" i="1"/>
  <c r="E163" i="1"/>
  <c r="AK164" i="1" s="1"/>
  <c r="AK363" i="1"/>
  <c r="F154" i="1"/>
  <c r="AL155" i="1" s="1"/>
  <c r="W136" i="1"/>
  <c r="X136" i="1" s="1"/>
  <c r="X396" i="1"/>
  <c r="W254" i="1"/>
  <c r="X254" i="1" s="1"/>
  <c r="AJ66" i="1"/>
  <c r="AM66" i="1" s="1"/>
  <c r="W66" i="1"/>
  <c r="AK66" i="1" s="1"/>
  <c r="W365" i="1"/>
  <c r="AK365" i="1" s="1"/>
  <c r="AE254" i="1"/>
  <c r="AE66" i="1"/>
  <c r="AE71" i="1"/>
  <c r="AD60" i="1"/>
  <c r="AE60" i="1" s="1"/>
  <c r="AK78" i="1"/>
  <c r="AE397" i="1"/>
  <c r="AE88" i="1"/>
  <c r="AE293" i="1"/>
  <c r="W281" i="1"/>
  <c r="AK281" i="1" s="1"/>
  <c r="AJ339" i="1"/>
  <c r="O339" i="1"/>
  <c r="AK339" i="1" s="1"/>
  <c r="AK72" i="1"/>
  <c r="AM72" i="1" s="1"/>
  <c r="P72" i="1"/>
  <c r="AL72" i="1" s="1"/>
  <c r="P146" i="1"/>
  <c r="AJ57" i="1"/>
  <c r="O165" i="1"/>
  <c r="P165" i="1" s="1"/>
  <c r="AJ44" i="1"/>
  <c r="F240" i="1"/>
  <c r="AL241" i="1" s="1"/>
  <c r="AK241" i="1"/>
  <c r="W35" i="1"/>
  <c r="X35" i="1" s="1"/>
  <c r="AL35" i="1" s="1"/>
  <c r="AD119" i="1"/>
  <c r="AE119" i="1" s="1"/>
  <c r="AK233" i="1"/>
  <c r="AM233" i="1" s="1"/>
  <c r="AK251" i="1"/>
  <c r="D20" i="1"/>
  <c r="E20" i="1" s="1"/>
  <c r="F303" i="1"/>
  <c r="AK304" i="1"/>
  <c r="F151" i="1"/>
  <c r="AL152" i="1" s="1"/>
  <c r="E164" i="1"/>
  <c r="AK165" i="1" s="1"/>
  <c r="AM165" i="1" s="1"/>
  <c r="E171" i="1"/>
  <c r="AJ172" i="1"/>
  <c r="F197" i="1"/>
  <c r="AL198" i="1" s="1"/>
  <c r="AK198" i="1"/>
  <c r="F121" i="1"/>
  <c r="AL122" i="1" s="1"/>
  <c r="F85" i="1"/>
  <c r="AL86" i="1" s="1"/>
  <c r="F312" i="1"/>
  <c r="AK313" i="1"/>
  <c r="F365" i="1"/>
  <c r="AK366" i="1"/>
  <c r="F39" i="1"/>
  <c r="AL40" i="1" s="1"/>
  <c r="AK40" i="1"/>
  <c r="E323" i="1"/>
  <c r="F323" i="1" s="1"/>
  <c r="AJ324" i="1"/>
  <c r="W125" i="1"/>
  <c r="X125" i="1" s="1"/>
  <c r="X242" i="1"/>
  <c r="AJ242" i="1"/>
  <c r="AE82" i="1"/>
  <c r="AE246" i="1"/>
  <c r="AE393" i="1"/>
  <c r="AE73" i="1"/>
  <c r="W290" i="1"/>
  <c r="X290" i="1" s="1"/>
  <c r="AL290" i="1" s="1"/>
  <c r="AD245" i="1"/>
  <c r="AE245" i="1" s="1"/>
  <c r="AL245" i="1" s="1"/>
  <c r="O59" i="1"/>
  <c r="P59" i="1" s="1"/>
  <c r="O335" i="1"/>
  <c r="P335" i="1"/>
  <c r="P344" i="1"/>
  <c r="O344" i="1"/>
  <c r="AK297" i="1"/>
  <c r="AJ298" i="1"/>
  <c r="E334" i="1"/>
  <c r="AJ335" i="1"/>
  <c r="F174" i="1"/>
  <c r="AL175" i="1" s="1"/>
  <c r="AK175" i="1"/>
  <c r="AM175" i="1" s="1"/>
  <c r="AJ243" i="1"/>
  <c r="W148" i="1"/>
  <c r="AK148" i="1" s="1"/>
  <c r="X148" i="1"/>
  <c r="W106" i="1"/>
  <c r="X106" i="1" s="1"/>
  <c r="AJ302" i="1"/>
  <c r="E301" i="1"/>
  <c r="F301" i="1" s="1"/>
  <c r="I22" i="1"/>
  <c r="J22" i="1" s="1"/>
  <c r="F112" i="1"/>
  <c r="AL201" i="1"/>
  <c r="AM201" i="1" s="1"/>
  <c r="F45" i="1"/>
  <c r="F181" i="1"/>
  <c r="E60" i="1"/>
  <c r="AJ61" i="1"/>
  <c r="F340" i="1"/>
  <c r="AL341" i="1" s="1"/>
  <c r="AK341" i="1"/>
  <c r="AM341" i="1" s="1"/>
  <c r="F193" i="1"/>
  <c r="AK194" i="1"/>
  <c r="AK347" i="1"/>
  <c r="F346" i="1"/>
  <c r="I15" i="1"/>
  <c r="J15" i="1" s="1"/>
  <c r="F348" i="1"/>
  <c r="AK349" i="1"/>
  <c r="E204" i="1"/>
  <c r="AK205" i="1" s="1"/>
  <c r="AJ205" i="1"/>
  <c r="F211" i="1"/>
  <c r="AK212" i="1"/>
  <c r="F111" i="1"/>
  <c r="AL112" i="1" s="1"/>
  <c r="F147" i="1"/>
  <c r="W165" i="1"/>
  <c r="X165" i="1"/>
  <c r="I7" i="1"/>
  <c r="J7" i="1" s="1"/>
  <c r="F124" i="1"/>
  <c r="AL125" i="1" s="1"/>
  <c r="F256" i="1"/>
  <c r="F184" i="1"/>
  <c r="AL185" i="1" s="1"/>
  <c r="AK185" i="1"/>
  <c r="AK272" i="1"/>
  <c r="AK316" i="1"/>
  <c r="F351" i="1"/>
  <c r="AK352" i="1"/>
  <c r="E78" i="1"/>
  <c r="AK79" i="1" s="1"/>
  <c r="AJ79" i="1"/>
  <c r="AK176" i="1"/>
  <c r="AL210" i="1"/>
  <c r="F129" i="1"/>
  <c r="AL130" i="1" s="1"/>
  <c r="AK130" i="1"/>
  <c r="AM130" i="1" s="1"/>
  <c r="AL188" i="1"/>
  <c r="F344" i="1"/>
  <c r="F267" i="1"/>
  <c r="E146" i="1"/>
  <c r="AJ147" i="1"/>
  <c r="F234" i="1"/>
  <c r="AL235" i="1" s="1"/>
  <c r="AK235" i="1"/>
  <c r="AL209" i="1"/>
  <c r="E335" i="1"/>
  <c r="AJ336" i="1"/>
  <c r="X147" i="1"/>
  <c r="W147" i="1"/>
  <c r="W255" i="1"/>
  <c r="AK255" i="1" s="1"/>
  <c r="AJ255" i="1"/>
  <c r="X182" i="1"/>
  <c r="X269" i="1"/>
  <c r="X367" i="1"/>
  <c r="W367" i="1"/>
  <c r="AK367" i="1" s="1"/>
  <c r="AJ87" i="1"/>
  <c r="W87" i="1"/>
  <c r="X87" i="1" s="1"/>
  <c r="W362" i="1"/>
  <c r="X362" i="1" s="1"/>
  <c r="X218" i="1"/>
  <c r="AE427" i="1"/>
  <c r="AK54" i="1"/>
  <c r="AM54" i="1" s="1"/>
  <c r="AD376" i="1"/>
  <c r="AE376" i="1" s="1"/>
  <c r="AD329" i="1"/>
  <c r="AE329" i="1" s="1"/>
  <c r="O334" i="1"/>
  <c r="AK334" i="1" s="1"/>
  <c r="F207" i="1"/>
  <c r="AL208" i="1" s="1"/>
  <c r="AK208" i="1"/>
  <c r="AM208" i="1" s="1"/>
  <c r="O104" i="1"/>
  <c r="P104" i="1" s="1"/>
  <c r="AL39" i="1"/>
  <c r="F185" i="1"/>
  <c r="AL186" i="1" s="1"/>
  <c r="AK186" i="1"/>
  <c r="AM186" i="1" s="1"/>
  <c r="AJ262" i="1"/>
  <c r="AM262" i="1" s="1"/>
  <c r="P177" i="1"/>
  <c r="O261" i="1"/>
  <c r="AK261" i="1" s="1"/>
  <c r="AJ261" i="1"/>
  <c r="AJ319" i="1"/>
  <c r="AJ301" i="1"/>
  <c r="AM301" i="1" s="1"/>
  <c r="F62" i="1"/>
  <c r="AK63" i="1"/>
  <c r="F228" i="1"/>
  <c r="AL229" i="1" s="1"/>
  <c r="AK229" i="1"/>
  <c r="W353" i="1"/>
  <c r="AK353" i="1" s="1"/>
  <c r="AM353" i="1" s="1"/>
  <c r="F321" i="1"/>
  <c r="AK322" i="1"/>
  <c r="W111" i="1"/>
  <c r="AK111" i="1" s="1"/>
  <c r="AE50" i="1"/>
  <c r="AD50" i="1"/>
  <c r="F360" i="1"/>
  <c r="AK361" i="1"/>
  <c r="W96" i="1"/>
  <c r="AK96" i="1" s="1"/>
  <c r="AJ96" i="1"/>
  <c r="AM96" i="1" s="1"/>
  <c r="W192" i="1"/>
  <c r="X192" i="1" s="1"/>
  <c r="AJ192" i="1"/>
  <c r="F136" i="1"/>
  <c r="AK137" i="1"/>
  <c r="F366" i="1"/>
  <c r="AK55" i="1"/>
  <c r="F237" i="1"/>
  <c r="AL238" i="1" s="1"/>
  <c r="AK238" i="1"/>
  <c r="F33" i="1"/>
  <c r="AL34" i="1" s="1"/>
  <c r="AJ34" i="1"/>
  <c r="AM34" i="1" s="1"/>
  <c r="F191" i="1"/>
  <c r="AK192" i="1"/>
  <c r="F262" i="1"/>
  <c r="F309" i="1"/>
  <c r="E182" i="1"/>
  <c r="AJ183" i="1"/>
  <c r="F212" i="1"/>
  <c r="AK213" i="1"/>
  <c r="W345" i="1"/>
  <c r="X345" i="1" s="1"/>
  <c r="AJ259" i="1"/>
  <c r="W259" i="1"/>
  <c r="X259" i="1" s="1"/>
  <c r="AL259" i="1" s="1"/>
  <c r="F127" i="1"/>
  <c r="AK128" i="1"/>
  <c r="F274" i="1"/>
  <c r="AL275" i="1" s="1"/>
  <c r="F278" i="1"/>
  <c r="AL279" i="1" s="1"/>
  <c r="AK279" i="1"/>
  <c r="F318" i="1"/>
  <c r="AK319" i="1"/>
  <c r="F354" i="1"/>
  <c r="AK355" i="1"/>
  <c r="F145" i="1"/>
  <c r="AK197" i="1"/>
  <c r="AJ176" i="1"/>
  <c r="AK210" i="1"/>
  <c r="AM210" i="1" s="1"/>
  <c r="F355" i="1"/>
  <c r="AK267" i="1"/>
  <c r="F51" i="1"/>
  <c r="F281" i="1"/>
  <c r="AL282" i="1" s="1"/>
  <c r="AM282" i="1" s="1"/>
  <c r="E152" i="1"/>
  <c r="AK153" i="1" s="1"/>
  <c r="F306" i="1"/>
  <c r="F386" i="1"/>
  <c r="AL387" i="1" s="1"/>
  <c r="F138" i="1"/>
  <c r="W317" i="1"/>
  <c r="AK317" i="1" s="1"/>
  <c r="AJ317" i="1"/>
  <c r="W107" i="1"/>
  <c r="X107" i="1" s="1"/>
  <c r="X230" i="1"/>
  <c r="W89" i="1"/>
  <c r="X89" i="1" s="1"/>
  <c r="X132" i="1"/>
  <c r="AD252" i="1"/>
  <c r="AE252" i="1" s="1"/>
  <c r="AE351" i="1"/>
  <c r="O171" i="1"/>
  <c r="P171" i="1" s="1"/>
  <c r="AJ215" i="1"/>
  <c r="AJ272" i="1"/>
  <c r="P356" i="1"/>
  <c r="F257" i="1"/>
  <c r="E119" i="1"/>
  <c r="AK120" i="1" s="1"/>
  <c r="F195" i="1"/>
  <c r="AL196" i="1" s="1"/>
  <c r="AK196" i="1"/>
  <c r="AM196" i="1" s="1"/>
  <c r="AJ35" i="1"/>
  <c r="AM35" i="1" s="1"/>
  <c r="AJ55" i="1"/>
  <c r="AM55" i="1" s="1"/>
  <c r="E134" i="1"/>
  <c r="AJ135" i="1"/>
  <c r="O68" i="1"/>
  <c r="P68" i="1" s="1"/>
  <c r="AL68" i="1" s="1"/>
  <c r="F83" i="1"/>
  <c r="AK84" i="1"/>
  <c r="AJ304" i="1"/>
  <c r="P69" i="1"/>
  <c r="P273" i="1"/>
  <c r="P321" i="1"/>
  <c r="AL216" i="1"/>
  <c r="AM216" i="1" s="1"/>
  <c r="E179" i="1"/>
  <c r="O359" i="1"/>
  <c r="AK359" i="1" s="1"/>
  <c r="E131" i="1"/>
  <c r="AJ132" i="1"/>
  <c r="F189" i="1"/>
  <c r="AL190" i="1" s="1"/>
  <c r="AK190" i="1"/>
  <c r="AJ290" i="1"/>
  <c r="P158" i="1"/>
  <c r="AJ145" i="1"/>
  <c r="AJ332" i="1"/>
  <c r="AM332" i="1" s="1"/>
  <c r="F269" i="1"/>
  <c r="AK270" i="1"/>
  <c r="AJ343" i="1"/>
  <c r="AM343" i="1" s="1"/>
  <c r="E81" i="1"/>
  <c r="AJ82" i="1"/>
  <c r="AJ289" i="1"/>
  <c r="AE292" i="1"/>
  <c r="AD41" i="1"/>
  <c r="AE41" i="1" s="1"/>
  <c r="W126" i="1"/>
  <c r="X126" i="1" s="1"/>
  <c r="W258" i="1"/>
  <c r="AK258" i="1" s="1"/>
  <c r="P214" i="1"/>
  <c r="P286" i="1"/>
  <c r="P358" i="1"/>
  <c r="P215" i="1"/>
  <c r="P287" i="1"/>
  <c r="AL287" i="1" s="1"/>
  <c r="AJ268" i="1"/>
  <c r="F246" i="1"/>
  <c r="AL247" i="1" s="1"/>
  <c r="AK247" i="1"/>
  <c r="AL105" i="1"/>
  <c r="AM105" i="1" s="1"/>
  <c r="AJ202" i="1"/>
  <c r="E201" i="1"/>
  <c r="AK202" i="1" s="1"/>
  <c r="AJ326" i="1"/>
  <c r="P78" i="1"/>
  <c r="AJ230" i="1"/>
  <c r="AK193" i="1"/>
  <c r="AM193" i="1" s="1"/>
  <c r="F317" i="1"/>
  <c r="AL318" i="1" s="1"/>
  <c r="AK318" i="1"/>
  <c r="AJ329" i="1"/>
  <c r="AJ364" i="1"/>
  <c r="P129" i="1"/>
  <c r="AJ328" i="1"/>
  <c r="AJ218" i="1"/>
  <c r="F113" i="1"/>
  <c r="AJ63" i="1"/>
  <c r="F194" i="1"/>
  <c r="AK195" i="1"/>
  <c r="E102" i="1"/>
  <c r="AJ103" i="1"/>
  <c r="AJ283" i="1"/>
  <c r="AJ286" i="1"/>
  <c r="AJ307" i="1"/>
  <c r="O182" i="1"/>
  <c r="P182" i="1" s="1"/>
  <c r="F331" i="1"/>
  <c r="AL332" i="1" s="1"/>
  <c r="AK332" i="1"/>
  <c r="AJ227" i="1"/>
  <c r="AK38" i="1"/>
  <c r="AM38" i="1" s="1"/>
  <c r="AK184" i="1"/>
  <c r="AJ315" i="1"/>
  <c r="AE400" i="1"/>
  <c r="E322" i="1"/>
  <c r="AJ323" i="1"/>
  <c r="AJ52" i="1"/>
  <c r="AJ128" i="1"/>
  <c r="AJ274" i="1"/>
  <c r="AJ46" i="1"/>
  <c r="F120" i="1"/>
  <c r="E225" i="1"/>
  <c r="AJ226" i="1"/>
  <c r="AJ106" i="1"/>
  <c r="O315" i="1"/>
  <c r="P315" i="1" s="1"/>
  <c r="AK35" i="1"/>
  <c r="AK62" i="1"/>
  <c r="AJ327" i="1"/>
  <c r="AJ292" i="1"/>
  <c r="AJ239" i="1"/>
  <c r="AJ250" i="1"/>
  <c r="AM250" i="1" s="1"/>
  <c r="AK283" i="1"/>
  <c r="F282" i="1"/>
  <c r="AJ33" i="1"/>
  <c r="AM33" i="1" s="1"/>
  <c r="AK87" i="1"/>
  <c r="E144" i="1"/>
  <c r="E326" i="1"/>
  <c r="AJ236" i="1"/>
  <c r="AJ354" i="1"/>
  <c r="AM354" i="1" s="1"/>
  <c r="AJ207" i="1"/>
  <c r="AJ295" i="1"/>
  <c r="F295" i="1"/>
  <c r="AK296" i="1"/>
  <c r="AD112" i="1"/>
  <c r="AE112" i="1" s="1"/>
  <c r="AE316" i="1"/>
  <c r="W30" i="1"/>
  <c r="X30" i="1" s="1"/>
  <c r="P154" i="1"/>
  <c r="P226" i="1"/>
  <c r="P298" i="1"/>
  <c r="P370" i="1"/>
  <c r="P227" i="1"/>
  <c r="AL227" i="1" s="1"/>
  <c r="P299" i="1"/>
  <c r="P371" i="1"/>
  <c r="AL371" i="1" s="1"/>
  <c r="AJ59" i="1"/>
  <c r="E137" i="1"/>
  <c r="AK138" i="1" s="1"/>
  <c r="AJ138" i="1"/>
  <c r="F273" i="1"/>
  <c r="AK274" i="1"/>
  <c r="AK333" i="1"/>
  <c r="AJ101" i="1"/>
  <c r="AK50" i="1"/>
  <c r="F168" i="1"/>
  <c r="AL169" i="1" s="1"/>
  <c r="AK169" i="1"/>
  <c r="AM169" i="1" s="1"/>
  <c r="AJ238" i="1"/>
  <c r="AM238" i="1" s="1"/>
  <c r="P224" i="1"/>
  <c r="AL224" i="1" s="1"/>
  <c r="AM224" i="1" s="1"/>
  <c r="P272" i="1"/>
  <c r="AL272" i="1" s="1"/>
  <c r="P320" i="1"/>
  <c r="P368" i="1"/>
  <c r="E99" i="1"/>
  <c r="AJ100" i="1"/>
  <c r="AK30" i="1"/>
  <c r="F29" i="1"/>
  <c r="P189" i="1"/>
  <c r="P237" i="1"/>
  <c r="AJ28" i="1"/>
  <c r="AJ338" i="1"/>
  <c r="AK280" i="1"/>
  <c r="AK259" i="1"/>
  <c r="AJ71" i="1"/>
  <c r="AJ223" i="1"/>
  <c r="F161" i="1"/>
  <c r="AL162" i="1" s="1"/>
  <c r="F32" i="1"/>
  <c r="AL33" i="1" s="1"/>
  <c r="AK33" i="1"/>
  <c r="AL306" i="1"/>
  <c r="AM306" i="1" s="1"/>
  <c r="F242" i="1"/>
  <c r="AK243" i="1"/>
  <c r="E50" i="1"/>
  <c r="AJ51" i="1"/>
  <c r="AJ90" i="1"/>
  <c r="AM90" i="1" s="1"/>
  <c r="E243" i="1"/>
  <c r="AJ244" i="1"/>
  <c r="AJ107" i="1"/>
  <c r="E155" i="1"/>
  <c r="AK156" i="1" s="1"/>
  <c r="AJ234" i="1"/>
  <c r="E221" i="1"/>
  <c r="AK222" i="1" s="1"/>
  <c r="AJ222" i="1"/>
  <c r="AJ337" i="1"/>
  <c r="AM337" i="1" s="1"/>
  <c r="F359" i="1"/>
  <c r="AL360" i="1" s="1"/>
  <c r="AK360" i="1"/>
  <c r="AM360" i="1" s="1"/>
  <c r="AJ225" i="1"/>
  <c r="F149" i="1"/>
  <c r="AJ349" i="1"/>
  <c r="AJ356" i="1"/>
  <c r="F86" i="1"/>
  <c r="F162" i="1"/>
  <c r="AL163" i="1" s="1"/>
  <c r="O230" i="1"/>
  <c r="AK230" i="1" s="1"/>
  <c r="AJ213" i="1"/>
  <c r="AL90" i="1"/>
  <c r="AJ366" i="1"/>
  <c r="E206" i="1"/>
  <c r="E356" i="1"/>
  <c r="AJ357" i="1"/>
  <c r="AL294" i="1"/>
  <c r="AE340" i="1"/>
  <c r="AE269" i="1"/>
  <c r="AE389" i="1"/>
  <c r="AK59" i="1"/>
  <c r="AJ361" i="1"/>
  <c r="AJ53" i="1"/>
  <c r="AJ325" i="1"/>
  <c r="AJ139" i="1"/>
  <c r="AJ131" i="1"/>
  <c r="O351" i="1"/>
  <c r="P351" i="1" s="1"/>
  <c r="AK68" i="1"/>
  <c r="AM68" i="1" s="1"/>
  <c r="E100" i="1"/>
  <c r="AJ83" i="1"/>
  <c r="AJ178" i="1"/>
  <c r="E177" i="1"/>
  <c r="AJ187" i="1"/>
  <c r="AJ348" i="1"/>
  <c r="E70" i="1"/>
  <c r="E222" i="1"/>
  <c r="AK321" i="1"/>
  <c r="E48" i="1"/>
  <c r="AJ49" i="1"/>
  <c r="F249" i="1"/>
  <c r="AL250" i="1" s="1"/>
  <c r="AK250" i="1"/>
  <c r="O254" i="1"/>
  <c r="AK254" i="1" s="1"/>
  <c r="P387" i="1"/>
  <c r="AJ365" i="1"/>
  <c r="AE223" i="1"/>
  <c r="W157" i="1"/>
  <c r="AK157" i="1" s="1"/>
  <c r="E64" i="1"/>
  <c r="F188" i="1"/>
  <c r="AL189" i="1" s="1"/>
  <c r="AK189" i="1"/>
  <c r="AM189" i="1" s="1"/>
  <c r="AJ293" i="1"/>
  <c r="E292" i="1"/>
  <c r="AK293" i="1" s="1"/>
  <c r="AJ73" i="1"/>
  <c r="AM73" i="1" s="1"/>
  <c r="AJ241" i="1"/>
  <c r="AM241" i="1" s="1"/>
  <c r="F192" i="1"/>
  <c r="AL193" i="1" s="1"/>
  <c r="O28" i="1"/>
  <c r="AK28" i="1" s="1"/>
  <c r="E108" i="1"/>
  <c r="AK109" i="1" s="1"/>
  <c r="E255" i="1"/>
  <c r="AJ256" i="1"/>
  <c r="AJ347" i="1"/>
  <c r="F279" i="1"/>
  <c r="F302" i="1"/>
  <c r="AK303" i="1"/>
  <c r="O45" i="1"/>
  <c r="P45" i="1" s="1"/>
  <c r="AK56" i="1"/>
  <c r="AJ104" i="1"/>
  <c r="F275" i="1"/>
  <c r="AL276" i="1" s="1"/>
  <c r="AK276" i="1"/>
  <c r="AM276" i="1" s="1"/>
  <c r="E162" i="1"/>
  <c r="AK163" i="1" s="1"/>
  <c r="AJ310" i="1"/>
  <c r="AJ88" i="1"/>
  <c r="E251" i="1"/>
  <c r="AJ252" i="1"/>
  <c r="AJ191" i="1"/>
  <c r="AJ346" i="1"/>
  <c r="AJ228" i="1"/>
  <c r="AM228" i="1" s="1"/>
  <c r="F316" i="1"/>
  <c r="AK47" i="1"/>
  <c r="AM47" i="1" s="1"/>
  <c r="AE300" i="1"/>
  <c r="AE409" i="1"/>
  <c r="AE411" i="1"/>
  <c r="AE364" i="1"/>
  <c r="AE401" i="1"/>
  <c r="AJ220" i="1"/>
  <c r="E219" i="1"/>
  <c r="AJ299" i="1"/>
  <c r="E298" i="1"/>
  <c r="AK299" i="1" s="1"/>
  <c r="AK29" i="1"/>
  <c r="F28" i="1"/>
  <c r="E52" i="1"/>
  <c r="F180" i="1"/>
  <c r="AL181" i="1" s="1"/>
  <c r="AK181" i="1"/>
  <c r="AM181" i="1" s="1"/>
  <c r="P120" i="1"/>
  <c r="F132" i="1"/>
  <c r="AL133" i="1" s="1"/>
  <c r="AK133" i="1"/>
  <c r="AM133" i="1" s="1"/>
  <c r="E82" i="1"/>
  <c r="E276" i="1"/>
  <c r="AJ277" i="1"/>
  <c r="E231" i="1"/>
  <c r="E186" i="1"/>
  <c r="AJ359" i="1"/>
  <c r="AJ340" i="1"/>
  <c r="AJ95" i="1"/>
  <c r="AJ235" i="1"/>
  <c r="AM235" i="1" s="1"/>
  <c r="AK44" i="1"/>
  <c r="AJ260" i="1"/>
  <c r="AM260" i="1" s="1"/>
  <c r="AJ198" i="1"/>
  <c r="AM198" i="1" s="1"/>
  <c r="AK309" i="1"/>
  <c r="F125" i="1"/>
  <c r="AL126" i="1" s="1"/>
  <c r="F247" i="1"/>
  <c r="AK209" i="1"/>
  <c r="E343" i="1"/>
  <c r="AK344" i="1" s="1"/>
  <c r="AJ344" i="1"/>
  <c r="X278" i="1"/>
  <c r="AL278" i="1" s="1"/>
  <c r="AM278" i="1" s="1"/>
  <c r="AE69" i="1"/>
  <c r="AE102" i="1"/>
  <c r="AE313" i="1"/>
  <c r="AJ275" i="1"/>
  <c r="AM275" i="1" s="1"/>
  <c r="E84" i="1"/>
  <c r="AJ85" i="1"/>
  <c r="E239" i="1"/>
  <c r="AK240" i="1" s="1"/>
  <c r="AJ240" i="1"/>
  <c r="AJ305" i="1"/>
  <c r="E304" i="1"/>
  <c r="AK305" i="1" s="1"/>
  <c r="P156" i="1"/>
  <c r="AK80" i="1"/>
  <c r="AM80" i="1" s="1"/>
  <c r="F156" i="1"/>
  <c r="AJ248" i="1"/>
  <c r="E66" i="1"/>
  <c r="AJ67" i="1"/>
  <c r="F173" i="1"/>
  <c r="P374" i="1"/>
  <c r="AJ199" i="1"/>
  <c r="AM199" i="1" s="1"/>
  <c r="AK290" i="1"/>
  <c r="AJ358" i="1"/>
  <c r="AJ363" i="1"/>
  <c r="AM363" i="1" s="1"/>
  <c r="F338" i="1"/>
  <c r="E103" i="1"/>
  <c r="AJ345" i="1"/>
  <c r="F110" i="1"/>
  <c r="AK285" i="1"/>
  <c r="AM285" i="1" s="1"/>
  <c r="AJ50" i="1"/>
  <c r="E210" i="1"/>
  <c r="AK211" i="1" s="1"/>
  <c r="AJ211" i="1"/>
  <c r="AK273" i="1"/>
  <c r="O302" i="1"/>
  <c r="P302" i="1" s="1"/>
  <c r="F236" i="1"/>
  <c r="AL237" i="1" s="1"/>
  <c r="AK237" i="1"/>
  <c r="AM237" i="1" s="1"/>
  <c r="AJ245" i="1"/>
  <c r="AJ334" i="1"/>
  <c r="AL353" i="1"/>
  <c r="AK260" i="1"/>
  <c r="F393" i="1"/>
  <c r="F364" i="1"/>
  <c r="E230" i="1"/>
  <c r="AK231" i="1" s="1"/>
  <c r="AJ231" i="1"/>
  <c r="X310" i="1"/>
  <c r="X208" i="1"/>
  <c r="X283" i="1"/>
  <c r="X113" i="1"/>
  <c r="AE67" i="1"/>
  <c r="AE92" i="1"/>
  <c r="AJ48" i="1"/>
  <c r="AM48" i="1" s="1"/>
  <c r="AE421" i="1"/>
  <c r="AE413" i="1"/>
  <c r="F224" i="1"/>
  <c r="AK225" i="1"/>
  <c r="X127" i="1"/>
  <c r="AJ311" i="1"/>
  <c r="E310" i="1"/>
  <c r="AK311" i="1" s="1"/>
  <c r="P99" i="1"/>
  <c r="AJ269" i="1"/>
  <c r="AK39" i="1"/>
  <c r="F290" i="1"/>
  <c r="AL291" i="1" s="1"/>
  <c r="AK291" i="1"/>
  <c r="AM291" i="1" s="1"/>
  <c r="F319" i="1"/>
  <c r="AK320" i="1"/>
  <c r="AJ251" i="1"/>
  <c r="AM251" i="1" s="1"/>
  <c r="AK168" i="1"/>
  <c r="AJ70" i="1"/>
  <c r="AM70" i="1" s="1"/>
  <c r="AJ194" i="1"/>
  <c r="AJ313" i="1"/>
  <c r="F101" i="1"/>
  <c r="AK102" i="1"/>
  <c r="AJ279" i="1"/>
  <c r="AM279" i="1" s="1"/>
  <c r="AJ203" i="1"/>
  <c r="E94" i="1"/>
  <c r="F314" i="1"/>
  <c r="AK315" i="1"/>
  <c r="O98" i="1"/>
  <c r="P98" i="1" s="1"/>
  <c r="AL98" i="1" s="1"/>
  <c r="O326" i="1"/>
  <c r="AK326" i="1" s="1"/>
  <c r="AJ331" i="1"/>
  <c r="AJ206" i="1"/>
  <c r="AM206" i="1" s="1"/>
  <c r="AJ316" i="1"/>
  <c r="AJ355" i="1"/>
  <c r="F44" i="1"/>
  <c r="AJ137" i="1"/>
  <c r="AJ254" i="1"/>
  <c r="X167" i="1"/>
  <c r="X110" i="1"/>
  <c r="X309" i="1"/>
  <c r="X56" i="1"/>
  <c r="AL56" i="1" s="1"/>
  <c r="X355" i="1"/>
  <c r="X331" i="1"/>
  <c r="X358" i="1"/>
  <c r="X149" i="1"/>
  <c r="X206" i="1"/>
  <c r="AL206" i="1" s="1"/>
  <c r="X314" i="1"/>
  <c r="AL314" i="1" s="1"/>
  <c r="X340" i="1"/>
  <c r="X46" i="1"/>
  <c r="X303" i="1"/>
  <c r="X154" i="1"/>
  <c r="X335" i="1"/>
  <c r="X95" i="1"/>
  <c r="X142" i="1"/>
  <c r="X70" i="1"/>
  <c r="AL70" i="1" s="1"/>
  <c r="X304" i="1"/>
  <c r="X253" i="1"/>
  <c r="X404" i="1"/>
  <c r="X395" i="1"/>
  <c r="X223" i="1"/>
  <c r="X184" i="1"/>
  <c r="AL184" i="1" s="1"/>
  <c r="X295" i="1"/>
  <c r="X322" i="1"/>
  <c r="X400" i="1"/>
  <c r="X289" i="1"/>
  <c r="X143" i="1"/>
  <c r="AL143" i="1" s="1"/>
  <c r="X207" i="1"/>
  <c r="X77" i="1"/>
  <c r="X236" i="1"/>
  <c r="X131" i="1"/>
  <c r="X380" i="1"/>
  <c r="X349" i="1"/>
  <c r="X255" i="1"/>
  <c r="AL255" i="1" s="1"/>
  <c r="X146" i="1"/>
  <c r="X74" i="1"/>
  <c r="AL74" i="1" s="1"/>
  <c r="X311" i="1"/>
  <c r="X124" i="1"/>
  <c r="X272" i="1"/>
  <c r="X41" i="1"/>
  <c r="AL41" i="1" s="1"/>
  <c r="X371" i="1"/>
  <c r="X134" i="1"/>
  <c r="X98" i="1"/>
  <c r="X170" i="1"/>
  <c r="X411" i="1"/>
  <c r="X370" i="1"/>
  <c r="X386" i="1"/>
  <c r="X421" i="1"/>
  <c r="X118" i="1"/>
  <c r="X64" i="1"/>
  <c r="X114" i="1"/>
  <c r="X85" i="1"/>
  <c r="X222" i="1"/>
  <c r="X139" i="1"/>
  <c r="X67" i="1"/>
  <c r="X63" i="1"/>
  <c r="X225" i="1"/>
  <c r="X356" i="1"/>
  <c r="X257" i="1"/>
  <c r="X244" i="1"/>
  <c r="X422" i="1"/>
  <c r="X161" i="1"/>
  <c r="X412" i="1"/>
  <c r="X53" i="1"/>
  <c r="X215" i="1"/>
  <c r="X301" i="1"/>
  <c r="AL301" i="1" s="1"/>
  <c r="X351" i="1"/>
  <c r="X368" i="1"/>
  <c r="X57" i="1"/>
  <c r="X297" i="1"/>
  <c r="AL297" i="1" s="1"/>
  <c r="X273" i="1"/>
  <c r="X408" i="1"/>
  <c r="X399" i="1"/>
  <c r="X321" i="1"/>
  <c r="X390" i="1"/>
  <c r="X388" i="1"/>
  <c r="X96" i="1"/>
  <c r="AL96" i="1" s="1"/>
  <c r="X138" i="1"/>
  <c r="X277" i="1"/>
  <c r="X69" i="1"/>
  <c r="X220" i="1"/>
  <c r="X383" i="1"/>
  <c r="X120" i="1"/>
  <c r="X92" i="1"/>
  <c r="X100" i="1"/>
  <c r="X344" i="1"/>
  <c r="X423" i="1"/>
  <c r="X313" i="1"/>
  <c r="X78" i="1"/>
  <c r="AL78" i="1" s="1"/>
  <c r="X81" i="1"/>
  <c r="AL81" i="1" s="1"/>
  <c r="X243" i="1"/>
  <c r="X177" i="1"/>
  <c r="X73" i="1"/>
  <c r="AL73" i="1" s="1"/>
  <c r="X266" i="1"/>
  <c r="X346" i="1"/>
  <c r="X298" i="1"/>
  <c r="X392" i="1"/>
  <c r="X194" i="1"/>
  <c r="X197" i="1"/>
  <c r="AL197" i="1" s="1"/>
  <c r="X377" i="1"/>
  <c r="X292" i="1"/>
  <c r="X333" i="1"/>
  <c r="AL333" i="1" s="1"/>
  <c r="X51" i="1"/>
  <c r="X62" i="1"/>
  <c r="AL62" i="1" s="1"/>
  <c r="X212" i="1"/>
  <c r="X413" i="1"/>
  <c r="X316" i="1"/>
  <c r="AL316" i="1" s="1"/>
  <c r="X337" i="1"/>
  <c r="AL337" i="1" s="1"/>
  <c r="X52" i="1"/>
  <c r="X157" i="1"/>
  <c r="X164" i="1"/>
  <c r="X391" i="1"/>
  <c r="X43" i="1"/>
  <c r="X219" i="1"/>
  <c r="AL219" i="1" s="1"/>
  <c r="X286" i="1"/>
  <c r="X420" i="1"/>
  <c r="X93" i="1"/>
  <c r="X307" i="1"/>
  <c r="X353" i="1"/>
  <c r="X171" i="1"/>
  <c r="X59" i="1"/>
  <c r="X352" i="1"/>
  <c r="X328" i="1"/>
  <c r="X103" i="1"/>
  <c r="X373" i="1"/>
  <c r="X285" i="1"/>
  <c r="AL285" i="1" s="1"/>
  <c r="X274" i="1"/>
  <c r="X66" i="1"/>
  <c r="AL66" i="1" s="1"/>
  <c r="X71" i="1"/>
  <c r="X394" i="1"/>
  <c r="X168" i="1"/>
  <c r="AL168" i="1" s="1"/>
  <c r="X427" i="1"/>
  <c r="X357" i="1"/>
  <c r="X424" i="1"/>
  <c r="X280" i="1"/>
  <c r="X372" i="1"/>
  <c r="X288" i="1"/>
  <c r="X389" i="1"/>
  <c r="X343" i="1"/>
  <c r="AL343" i="1" s="1"/>
  <c r="X319" i="1"/>
  <c r="X80" i="1"/>
  <c r="AL80" i="1" s="1"/>
  <c r="X31" i="1"/>
  <c r="X382" i="1"/>
  <c r="X415" i="1"/>
  <c r="X385" i="1"/>
  <c r="X425" i="1"/>
  <c r="X317" i="1"/>
  <c r="X129" i="1"/>
  <c r="X75" i="1"/>
  <c r="AL75" i="1" s="1"/>
  <c r="X339" i="1"/>
  <c r="X410" i="1"/>
  <c r="X48" i="1"/>
  <c r="AL48" i="1" s="1"/>
  <c r="X195" i="1"/>
  <c r="X281" i="1"/>
  <c r="X347" i="1"/>
  <c r="X416" i="1"/>
  <c r="X379" i="1"/>
  <c r="X361" i="1"/>
  <c r="X364" i="1"/>
  <c r="X406" i="1"/>
  <c r="X271" i="1"/>
  <c r="AL271" i="1" s="1"/>
  <c r="X252" i="1"/>
  <c r="X414" i="1"/>
  <c r="X29" i="1"/>
  <c r="X153" i="1"/>
  <c r="X99" i="1"/>
  <c r="X393" i="1"/>
  <c r="AL393" i="1" s="1"/>
  <c r="X55" i="1"/>
  <c r="AL55" i="1" s="1"/>
  <c r="X334" i="1"/>
  <c r="X418" i="1"/>
  <c r="X397" i="1"/>
  <c r="X234" i="1"/>
  <c r="X176" i="1"/>
  <c r="AL176" i="1" s="1"/>
  <c r="X348" i="1"/>
  <c r="X44" i="1"/>
  <c r="AL44" i="1" s="1"/>
  <c r="F399" i="1"/>
  <c r="F146" i="1"/>
  <c r="F404" i="1"/>
  <c r="AL405" i="1" s="1"/>
  <c r="F415" i="1"/>
  <c r="F265" i="1"/>
  <c r="AL266" i="1" s="1"/>
  <c r="F402" i="1"/>
  <c r="F57" i="1"/>
  <c r="AL58" i="1" s="1"/>
  <c r="F417" i="1"/>
  <c r="F420" i="1"/>
  <c r="AL421" i="1" s="1"/>
  <c r="F252" i="1"/>
  <c r="AL253" i="1" s="1"/>
  <c r="F350" i="1"/>
  <c r="F159" i="1"/>
  <c r="AL160" i="1" s="1"/>
  <c r="F287" i="1"/>
  <c r="F78" i="1"/>
  <c r="AL79" i="1" s="1"/>
  <c r="F42" i="1"/>
  <c r="F140" i="1"/>
  <c r="AL141" i="1" s="1"/>
  <c r="F397" i="1"/>
  <c r="AL398" i="1" s="1"/>
  <c r="F422" i="1"/>
  <c r="AL423" i="1" s="1"/>
  <c r="F96" i="1"/>
  <c r="AL97" i="1" s="1"/>
  <c r="F204" i="1"/>
  <c r="AL205" i="1" s="1"/>
  <c r="F311" i="1"/>
  <c r="F230" i="1"/>
  <c r="F164" i="1"/>
  <c r="AL165" i="1" s="1"/>
  <c r="F178" i="1"/>
  <c r="AL179" i="1" s="1"/>
  <c r="F128" i="1"/>
  <c r="F116" i="1"/>
  <c r="AL117" i="1" s="1"/>
  <c r="F123" i="1"/>
  <c r="AL124" i="1" s="1"/>
  <c r="F343" i="1"/>
  <c r="AL344" i="1" s="1"/>
  <c r="F368" i="1"/>
  <c r="AL369" i="1" s="1"/>
  <c r="E9" i="1"/>
  <c r="I9" i="1" s="1"/>
  <c r="J9" i="1" s="1"/>
  <c r="I17" i="1"/>
  <c r="J17" i="1" s="1"/>
  <c r="D21" i="1"/>
  <c r="E21" i="1" s="1"/>
  <c r="I21" i="1" s="1"/>
  <c r="J21" i="1" s="1"/>
  <c r="E19" i="1"/>
  <c r="I19" i="1" s="1"/>
  <c r="J19" i="1" s="1"/>
  <c r="E14" i="1"/>
  <c r="I14" i="1" s="1"/>
  <c r="J14" i="1" s="1"/>
  <c r="D12" i="1"/>
  <c r="E12" i="1" s="1"/>
  <c r="I12" i="1" s="1"/>
  <c r="J12" i="1" s="1"/>
  <c r="D9" i="1"/>
  <c r="AM393" i="1" l="1"/>
  <c r="AM321" i="1"/>
  <c r="AM255" i="1"/>
  <c r="AM44" i="1"/>
  <c r="AM287" i="1"/>
  <c r="AM316" i="1"/>
  <c r="AM203" i="1"/>
  <c r="AM126" i="1"/>
  <c r="AL303" i="1"/>
  <c r="AM303" i="1" s="1"/>
  <c r="AL274" i="1"/>
  <c r="AM227" i="1"/>
  <c r="AM290" i="1"/>
  <c r="AL321" i="1"/>
  <c r="AL113" i="1"/>
  <c r="AL246" i="1"/>
  <c r="AM58" i="1"/>
  <c r="AM29" i="1"/>
  <c r="AK345" i="1"/>
  <c r="AL425" i="1"/>
  <c r="AM314" i="1"/>
  <c r="AM271" i="1"/>
  <c r="AL118" i="1"/>
  <c r="AK112" i="1"/>
  <c r="AM112" i="1" s="1"/>
  <c r="AK200" i="1"/>
  <c r="AM200" i="1" s="1"/>
  <c r="P396" i="1"/>
  <c r="AM163" i="1"/>
  <c r="AL413" i="1"/>
  <c r="AM413" i="1" s="1"/>
  <c r="AL386" i="1"/>
  <c r="AM162" i="1"/>
  <c r="AL383" i="1"/>
  <c r="AM383" i="1" s="1"/>
  <c r="AL409" i="1"/>
  <c r="AL402" i="1"/>
  <c r="AK173" i="1"/>
  <c r="AM173" i="1" s="1"/>
  <c r="AL372" i="1"/>
  <c r="AM372" i="1" s="1"/>
  <c r="AM40" i="1"/>
  <c r="P218" i="1"/>
  <c r="AL380" i="1"/>
  <c r="AM380" i="1" s="1"/>
  <c r="AK246" i="1"/>
  <c r="AK403" i="1"/>
  <c r="AK119" i="1"/>
  <c r="AK151" i="1"/>
  <c r="AM151" i="1" s="1"/>
  <c r="AL400" i="1"/>
  <c r="AM400" i="1" s="1"/>
  <c r="AL418" i="1"/>
  <c r="AL394" i="1"/>
  <c r="F239" i="1"/>
  <c r="F137" i="1"/>
  <c r="AL273" i="1"/>
  <c r="AM273" i="1" s="1"/>
  <c r="AM272" i="1"/>
  <c r="AM190" i="1"/>
  <c r="X121" i="1"/>
  <c r="AK60" i="1"/>
  <c r="AM60" i="1" s="1"/>
  <c r="F390" i="1"/>
  <c r="AL391" i="1" s="1"/>
  <c r="AK391" i="1"/>
  <c r="AM391" i="1" s="1"/>
  <c r="AL158" i="1"/>
  <c r="AM158" i="1" s="1"/>
  <c r="AK76" i="1"/>
  <c r="F75" i="1"/>
  <c r="AL76" i="1" s="1"/>
  <c r="AK152" i="1"/>
  <c r="AL404" i="1"/>
  <c r="AM404" i="1" s="1"/>
  <c r="AM423" i="1"/>
  <c r="AM414" i="1"/>
  <c r="AM127" i="1"/>
  <c r="AK419" i="1"/>
  <c r="AM419" i="1" s="1"/>
  <c r="AK406" i="1"/>
  <c r="AK410" i="1"/>
  <c r="AM418" i="1"/>
  <c r="AL379" i="1"/>
  <c r="AM379" i="1" s="1"/>
  <c r="AK426" i="1"/>
  <c r="AM426" i="1" s="1"/>
  <c r="AM259" i="1"/>
  <c r="AL218" i="1"/>
  <c r="AL148" i="1"/>
  <c r="AM148" i="1" s="1"/>
  <c r="AL302" i="1"/>
  <c r="AK245" i="1"/>
  <c r="AM245" i="1" s="1"/>
  <c r="X150" i="1"/>
  <c r="AL150" i="1" s="1"/>
  <c r="AM150" i="1" s="1"/>
  <c r="AM141" i="1"/>
  <c r="X258" i="1"/>
  <c r="AL258" i="1" s="1"/>
  <c r="AM258" i="1" s="1"/>
  <c r="AL424" i="1"/>
  <c r="AM424" i="1" s="1"/>
  <c r="P191" i="1"/>
  <c r="AL191" i="1" s="1"/>
  <c r="AM191" i="1" s="1"/>
  <c r="P57" i="1"/>
  <c r="AL331" i="1"/>
  <c r="AM331" i="1" s="1"/>
  <c r="AL411" i="1"/>
  <c r="AK376" i="1"/>
  <c r="AM376" i="1" s="1"/>
  <c r="AM270" i="1"/>
  <c r="AK378" i="1"/>
  <c r="F377" i="1"/>
  <c r="AL378" i="1" s="1"/>
  <c r="AK399" i="1"/>
  <c r="AM399" i="1" s="1"/>
  <c r="AL368" i="1"/>
  <c r="AM368" i="1" s="1"/>
  <c r="AL419" i="1"/>
  <c r="AM425" i="1"/>
  <c r="AM209" i="1"/>
  <c r="AL410" i="1"/>
  <c r="AL382" i="1"/>
  <c r="AM382" i="1" s="1"/>
  <c r="AK418" i="1"/>
  <c r="AK149" i="1"/>
  <c r="AM149" i="1" s="1"/>
  <c r="F148" i="1"/>
  <c r="AL149" i="1" s="1"/>
  <c r="AL426" i="1"/>
  <c r="AL57" i="1"/>
  <c r="AM57" i="1" s="1"/>
  <c r="AM344" i="1"/>
  <c r="AL319" i="1"/>
  <c r="AM319" i="1" s="1"/>
  <c r="AL366" i="1"/>
  <c r="AM366" i="1" s="1"/>
  <c r="AL110" i="1"/>
  <c r="AM110" i="1" s="1"/>
  <c r="I18" i="1"/>
  <c r="J18" i="1" s="1"/>
  <c r="AK41" i="1"/>
  <c r="AK429" i="1" s="1"/>
  <c r="AM197" i="1"/>
  <c r="AM179" i="1"/>
  <c r="AM294" i="1"/>
  <c r="AK375" i="1"/>
  <c r="F374" i="1"/>
  <c r="AL375" i="1" s="1"/>
  <c r="AM386" i="1"/>
  <c r="AK422" i="1"/>
  <c r="F421" i="1"/>
  <c r="AL422" i="1" s="1"/>
  <c r="AL376" i="1"/>
  <c r="AL399" i="1"/>
  <c r="AL396" i="1"/>
  <c r="AM396" i="1" s="1"/>
  <c r="AK417" i="1"/>
  <c r="AM417" i="1" s="1"/>
  <c r="AK114" i="1"/>
  <c r="AL377" i="1"/>
  <c r="AM377" i="1" s="1"/>
  <c r="AL392" i="1"/>
  <c r="AM185" i="1"/>
  <c r="AL92" i="1"/>
  <c r="AM92" i="1" s="1"/>
  <c r="AK45" i="1"/>
  <c r="AL157" i="1"/>
  <c r="AM157" i="1" s="1"/>
  <c r="AL29" i="1"/>
  <c r="AL243" i="1"/>
  <c r="AM243" i="1" s="1"/>
  <c r="AM239" i="1"/>
  <c r="AL114" i="1"/>
  <c r="AM114" i="1" s="1"/>
  <c r="AL270" i="1"/>
  <c r="AL367" i="1"/>
  <c r="AM367" i="1" s="1"/>
  <c r="AK147" i="1"/>
  <c r="AM147" i="1" s="1"/>
  <c r="AM79" i="1"/>
  <c r="AK268" i="1"/>
  <c r="AM268" i="1" s="1"/>
  <c r="AM168" i="1"/>
  <c r="AK329" i="1"/>
  <c r="AM329" i="1" s="1"/>
  <c r="F155" i="1"/>
  <c r="AL156" i="1" s="1"/>
  <c r="AM156" i="1" s="1"/>
  <c r="AM219" i="1"/>
  <c r="AL88" i="1"/>
  <c r="AM88" i="1" s="1"/>
  <c r="AL415" i="1"/>
  <c r="AL406" i="1"/>
  <c r="AM406" i="1" s="1"/>
  <c r="AK389" i="1"/>
  <c r="AM389" i="1" s="1"/>
  <c r="F388" i="1"/>
  <c r="AL389" i="1" s="1"/>
  <c r="AK126" i="1"/>
  <c r="AK401" i="1"/>
  <c r="AM401" i="1" s="1"/>
  <c r="AM113" i="1"/>
  <c r="AK405" i="1"/>
  <c r="AM405" i="1" s="1"/>
  <c r="AK369" i="1"/>
  <c r="AM369" i="1" s="1"/>
  <c r="AL420" i="1"/>
  <c r="AM420" i="1" s="1"/>
  <c r="F411" i="1"/>
  <c r="AL412" i="1" s="1"/>
  <c r="AK412" i="1"/>
  <c r="AM412" i="1" s="1"/>
  <c r="AL374" i="1"/>
  <c r="AM374" i="1" s="1"/>
  <c r="AL373" i="1"/>
  <c r="AM373" i="1" s="1"/>
  <c r="AK239" i="1"/>
  <c r="AM394" i="1"/>
  <c r="AL417" i="1"/>
  <c r="AK390" i="1"/>
  <c r="AM415" i="1"/>
  <c r="AK392" i="1"/>
  <c r="AM392" i="1" s="1"/>
  <c r="AM229" i="1"/>
  <c r="AL59" i="1"/>
  <c r="AM59" i="1" s="1"/>
  <c r="AL45" i="1"/>
  <c r="F292" i="1"/>
  <c r="AL293" i="1" s="1"/>
  <c r="AM293" i="1" s="1"/>
  <c r="AL121" i="1"/>
  <c r="AM218" i="1"/>
  <c r="AM176" i="1"/>
  <c r="AL212" i="1"/>
  <c r="AM212" i="1" s="1"/>
  <c r="AL295" i="1"/>
  <c r="AM295" i="1" s="1"/>
  <c r="AM318" i="1"/>
  <c r="AM97" i="1"/>
  <c r="AM342" i="1"/>
  <c r="AM266" i="1"/>
  <c r="AM253" i="1"/>
  <c r="AL408" i="1"/>
  <c r="AM408" i="1" s="1"/>
  <c r="AL401" i="1"/>
  <c r="AM116" i="1"/>
  <c r="AK154" i="1"/>
  <c r="F153" i="1"/>
  <c r="AL154" i="1" s="1"/>
  <c r="AM284" i="1"/>
  <c r="AM387" i="1"/>
  <c r="AM152" i="1"/>
  <c r="AM398" i="1"/>
  <c r="AK167" i="1"/>
  <c r="F166" i="1"/>
  <c r="AL167" i="1" s="1"/>
  <c r="AK125" i="1"/>
  <c r="AM125" i="1" s="1"/>
  <c r="AL390" i="1"/>
  <c r="AL385" i="1"/>
  <c r="AM385" i="1" s="1"/>
  <c r="AK91" i="1"/>
  <c r="F90" i="1"/>
  <c r="AL91" i="1" s="1"/>
  <c r="AL397" i="1"/>
  <c r="AM397" i="1" s="1"/>
  <c r="AL403" i="1"/>
  <c r="AM403" i="1" s="1"/>
  <c r="AL416" i="1"/>
  <c r="AJ429" i="1"/>
  <c r="AL307" i="1"/>
  <c r="AM307" i="1" s="1"/>
  <c r="AL192" i="1"/>
  <c r="AL137" i="1"/>
  <c r="AM137" i="1" s="1"/>
  <c r="AM336" i="1"/>
  <c r="AM205" i="1"/>
  <c r="P407" i="1"/>
  <c r="AL407" i="1" s="1"/>
  <c r="AM407" i="1" s="1"/>
  <c r="AL127" i="1"/>
  <c r="AL151" i="1"/>
  <c r="AK265" i="1"/>
  <c r="AM265" i="1" s="1"/>
  <c r="AM184" i="1"/>
  <c r="X42" i="1"/>
  <c r="AL42" i="1" s="1"/>
  <c r="AM42" i="1" s="1"/>
  <c r="AM108" i="1"/>
  <c r="AM422" i="1"/>
  <c r="AM371" i="1"/>
  <c r="AM118" i="1"/>
  <c r="AM411" i="1"/>
  <c r="AM427" i="1"/>
  <c r="AL395" i="1"/>
  <c r="AM395" i="1" s="1"/>
  <c r="AK387" i="1"/>
  <c r="AM94" i="1"/>
  <c r="AM247" i="1"/>
  <c r="AM167" i="1"/>
  <c r="AL388" i="1"/>
  <c r="AM388" i="1" s="1"/>
  <c r="AL384" i="1"/>
  <c r="AM384" i="1" s="1"/>
  <c r="AK416" i="1"/>
  <c r="AM416" i="1" s="1"/>
  <c r="AM274" i="1"/>
  <c r="AL215" i="1"/>
  <c r="AM215" i="1" s="1"/>
  <c r="AM192" i="1"/>
  <c r="AL50" i="1"/>
  <c r="AM50" i="1" s="1"/>
  <c r="AL119" i="1"/>
  <c r="AL338" i="1"/>
  <c r="AM338" i="1" s="1"/>
  <c r="AL289" i="1"/>
  <c r="AM289" i="1" s="1"/>
  <c r="AL309" i="1"/>
  <c r="AM309" i="1" s="1"/>
  <c r="AL325" i="1"/>
  <c r="AM325" i="1" s="1"/>
  <c r="AL427" i="1"/>
  <c r="AL292" i="1"/>
  <c r="AM292" i="1" s="1"/>
  <c r="F158" i="1"/>
  <c r="AL159" i="1" s="1"/>
  <c r="AM159" i="1" s="1"/>
  <c r="AM121" i="1"/>
  <c r="AM143" i="1"/>
  <c r="AM409" i="1"/>
  <c r="AK402" i="1"/>
  <c r="AM402" i="1" s="1"/>
  <c r="AL370" i="1"/>
  <c r="AM370" i="1" s="1"/>
  <c r="F160" i="1"/>
  <c r="AL161" i="1" s="1"/>
  <c r="AK161" i="1"/>
  <c r="AM161" i="1" s="1"/>
  <c r="AK170" i="1"/>
  <c r="F169" i="1"/>
  <c r="AL170" i="1" s="1"/>
  <c r="AL381" i="1"/>
  <c r="AM381" i="1" s="1"/>
  <c r="AK362" i="1"/>
  <c r="AM362" i="1" s="1"/>
  <c r="AL102" i="1"/>
  <c r="AM102" i="1" s="1"/>
  <c r="F304" i="1"/>
  <c r="AL305" i="1" s="1"/>
  <c r="AM305" i="1" s="1"/>
  <c r="F231" i="1"/>
  <c r="AL232" i="1" s="1"/>
  <c r="AK232" i="1"/>
  <c r="AM232" i="1" s="1"/>
  <c r="AL317" i="1"/>
  <c r="AM317" i="1" s="1"/>
  <c r="AK244" i="1"/>
  <c r="AM244" i="1" s="1"/>
  <c r="F243" i="1"/>
  <c r="AL244" i="1" s="1"/>
  <c r="AK100" i="1"/>
  <c r="AM100" i="1" s="1"/>
  <c r="F99" i="1"/>
  <c r="AL100" i="1" s="1"/>
  <c r="P254" i="1"/>
  <c r="AL254" i="1" s="1"/>
  <c r="AM254" i="1" s="1"/>
  <c r="AK98" i="1"/>
  <c r="AM98" i="1" s="1"/>
  <c r="AL213" i="1"/>
  <c r="AM213" i="1" s="1"/>
  <c r="X111" i="1"/>
  <c r="AL111" i="1" s="1"/>
  <c r="AM111" i="1" s="1"/>
  <c r="P334" i="1"/>
  <c r="AK336" i="1"/>
  <c r="F335" i="1"/>
  <c r="AL336" i="1" s="1"/>
  <c r="P339" i="1"/>
  <c r="X36" i="1"/>
  <c r="AL36" i="1" s="1"/>
  <c r="AM36" i="1" s="1"/>
  <c r="AL31" i="1"/>
  <c r="AM31" i="1" s="1"/>
  <c r="AK140" i="1"/>
  <c r="F139" i="1"/>
  <c r="AL140" i="1" s="1"/>
  <c r="AL242" i="1"/>
  <c r="AM242" i="1" s="1"/>
  <c r="AK174" i="1"/>
  <c r="AM174" i="1" s="1"/>
  <c r="AL240" i="1"/>
  <c r="AM240" i="1" s="1"/>
  <c r="AK178" i="1"/>
  <c r="AM178" i="1" s="1"/>
  <c r="F177" i="1"/>
  <c r="AL178" i="1" s="1"/>
  <c r="AL138" i="1"/>
  <c r="AM138" i="1" s="1"/>
  <c r="AL52" i="1"/>
  <c r="AM52" i="1" s="1"/>
  <c r="AL257" i="1"/>
  <c r="AM257" i="1" s="1"/>
  <c r="AK61" i="1"/>
  <c r="AM61" i="1" s="1"/>
  <c r="F60" i="1"/>
  <c r="AL61" i="1" s="1"/>
  <c r="F176" i="1"/>
  <c r="AL177" i="1" s="1"/>
  <c r="AK177" i="1"/>
  <c r="AM177" i="1" s="1"/>
  <c r="AK107" i="1"/>
  <c r="AM107" i="1" s="1"/>
  <c r="AL286" i="1"/>
  <c r="AM286" i="1" s="1"/>
  <c r="AK71" i="1"/>
  <c r="AM71" i="1" s="1"/>
  <c r="F70" i="1"/>
  <c r="AL71" i="1" s="1"/>
  <c r="P248" i="1"/>
  <c r="F122" i="1"/>
  <c r="AL123" i="1" s="1"/>
  <c r="AM123" i="1" s="1"/>
  <c r="AL174" i="1"/>
  <c r="AK277" i="1"/>
  <c r="AM277" i="1" s="1"/>
  <c r="F276" i="1"/>
  <c r="AL277" i="1" s="1"/>
  <c r="F298" i="1"/>
  <c r="AL299" i="1" s="1"/>
  <c r="AM299" i="1" s="1"/>
  <c r="AK323" i="1"/>
  <c r="AM323" i="1" s="1"/>
  <c r="F322" i="1"/>
  <c r="AL323" i="1" s="1"/>
  <c r="AK132" i="1"/>
  <c r="AM132" i="1" s="1"/>
  <c r="F131" i="1"/>
  <c r="AL132" i="1" s="1"/>
  <c r="AK135" i="1"/>
  <c r="AM135" i="1" s="1"/>
  <c r="F134" i="1"/>
  <c r="AL135" i="1" s="1"/>
  <c r="P261" i="1"/>
  <c r="AK182" i="1"/>
  <c r="AM182" i="1" s="1"/>
  <c r="X365" i="1"/>
  <c r="AL365" i="1" s="1"/>
  <c r="AM365" i="1" s="1"/>
  <c r="AL107" i="1"/>
  <c r="AK89" i="1"/>
  <c r="AM89" i="1" s="1"/>
  <c r="F88" i="1"/>
  <c r="AL89" i="1" s="1"/>
  <c r="AK64" i="1"/>
  <c r="AM64" i="1" s="1"/>
  <c r="F63" i="1"/>
  <c r="AL64" i="1" s="1"/>
  <c r="F68" i="1"/>
  <c r="AL69" i="1" s="1"/>
  <c r="AM69" i="1" s="1"/>
  <c r="AL358" i="1"/>
  <c r="AM358" i="1" s="1"/>
  <c r="AK83" i="1"/>
  <c r="AM83" i="1" s="1"/>
  <c r="F82" i="1"/>
  <c r="AL83" i="1" s="1"/>
  <c r="F219" i="1"/>
  <c r="AL220" i="1" s="1"/>
  <c r="AK220" i="1"/>
  <c r="AM220" i="1" s="1"/>
  <c r="AK103" i="1"/>
  <c r="AM103" i="1" s="1"/>
  <c r="F102" i="1"/>
  <c r="AL103" i="1" s="1"/>
  <c r="AK82" i="1"/>
  <c r="AM82" i="1" s="1"/>
  <c r="F81" i="1"/>
  <c r="AL82" i="1" s="1"/>
  <c r="AL356" i="1"/>
  <c r="AM356" i="1" s="1"/>
  <c r="AL349" i="1"/>
  <c r="AM349" i="1" s="1"/>
  <c r="AL182" i="1"/>
  <c r="AL313" i="1"/>
  <c r="AM313" i="1" s="1"/>
  <c r="P263" i="1"/>
  <c r="AL263" i="1" s="1"/>
  <c r="AM263" i="1" s="1"/>
  <c r="AL261" i="1"/>
  <c r="AM261" i="1" s="1"/>
  <c r="F203" i="1"/>
  <c r="AL204" i="1" s="1"/>
  <c r="AK204" i="1"/>
  <c r="AM204" i="1" s="1"/>
  <c r="AK106" i="1"/>
  <c r="AM106" i="1" s="1"/>
  <c r="AL334" i="1"/>
  <c r="AM334" i="1" s="1"/>
  <c r="F221" i="1"/>
  <c r="AL222" i="1" s="1"/>
  <c r="AM222" i="1" s="1"/>
  <c r="F171" i="1"/>
  <c r="AL172" i="1" s="1"/>
  <c r="AK172" i="1"/>
  <c r="AM172" i="1" s="1"/>
  <c r="AL329" i="1"/>
  <c r="X60" i="1"/>
  <c r="AL60" i="1" s="1"/>
  <c r="AK101" i="1"/>
  <c r="AM101" i="1" s="1"/>
  <c r="F100" i="1"/>
  <c r="AL101" i="1" s="1"/>
  <c r="P326" i="1"/>
  <c r="AL326" i="1" s="1"/>
  <c r="AM326" i="1" s="1"/>
  <c r="AK51" i="1"/>
  <c r="AM51" i="1" s="1"/>
  <c r="F50" i="1"/>
  <c r="AL51" i="1" s="1"/>
  <c r="AL296" i="1"/>
  <c r="AM296" i="1" s="1"/>
  <c r="AL283" i="1"/>
  <c r="AM283" i="1" s="1"/>
  <c r="F179" i="1"/>
  <c r="AL180" i="1" s="1"/>
  <c r="AK180" i="1"/>
  <c r="AM180" i="1" s="1"/>
  <c r="F182" i="1"/>
  <c r="AL183" i="1" s="1"/>
  <c r="AK183" i="1"/>
  <c r="AM183" i="1" s="1"/>
  <c r="AL322" i="1"/>
  <c r="AM322" i="1" s="1"/>
  <c r="AK302" i="1"/>
  <c r="AM302" i="1" s="1"/>
  <c r="AK171" i="1"/>
  <c r="AM171" i="1" s="1"/>
  <c r="F170" i="1"/>
  <c r="AL171" i="1" s="1"/>
  <c r="AL234" i="1"/>
  <c r="AM234" i="1" s="1"/>
  <c r="AL106" i="1"/>
  <c r="AK351" i="1"/>
  <c r="AM351" i="1" s="1"/>
  <c r="AL348" i="1"/>
  <c r="AM348" i="1" s="1"/>
  <c r="AL312" i="1"/>
  <c r="F144" i="1"/>
  <c r="AL145" i="1" s="1"/>
  <c r="AK145" i="1"/>
  <c r="AM145" i="1" s="1"/>
  <c r="AL84" i="1"/>
  <c r="AM84" i="1" s="1"/>
  <c r="P28" i="1"/>
  <c r="AL28" i="1" s="1"/>
  <c r="AM28" i="1" s="1"/>
  <c r="AL87" i="1"/>
  <c r="AM87" i="1" s="1"/>
  <c r="P230" i="1"/>
  <c r="AL230" i="1" s="1"/>
  <c r="AM230" i="1" s="1"/>
  <c r="AL195" i="1"/>
  <c r="AM195" i="1" s="1"/>
  <c r="F163" i="1"/>
  <c r="AL164" i="1" s="1"/>
  <c r="AM164" i="1" s="1"/>
  <c r="F213" i="1"/>
  <c r="AL214" i="1" s="1"/>
  <c r="AK214" i="1"/>
  <c r="AM214" i="1" s="1"/>
  <c r="P359" i="1"/>
  <c r="AL359" i="1" s="1"/>
  <c r="AM359" i="1" s="1"/>
  <c r="AL298" i="1"/>
  <c r="AM298" i="1" s="1"/>
  <c r="F307" i="1"/>
  <c r="AL308" i="1" s="1"/>
  <c r="AK308" i="1"/>
  <c r="AM308" i="1" s="1"/>
  <c r="AL364" i="1"/>
  <c r="AM364" i="1" s="1"/>
  <c r="F299" i="1"/>
  <c r="AL300" i="1" s="1"/>
  <c r="AM300" i="1" s="1"/>
  <c r="AK85" i="1"/>
  <c r="AM85" i="1" s="1"/>
  <c r="F84" i="1"/>
  <c r="AL85" i="1" s="1"/>
  <c r="AL280" i="1"/>
  <c r="AM280" i="1" s="1"/>
  <c r="AL147" i="1"/>
  <c r="F310" i="1"/>
  <c r="AL311" i="1" s="1"/>
  <c r="AM311" i="1" s="1"/>
  <c r="AL339" i="1"/>
  <c r="AM339" i="1" s="1"/>
  <c r="AL248" i="1"/>
  <c r="AM248" i="1" s="1"/>
  <c r="F225" i="1"/>
  <c r="AL226" i="1" s="1"/>
  <c r="AK226" i="1"/>
  <c r="AM226" i="1" s="1"/>
  <c r="AL128" i="1"/>
  <c r="AM128" i="1" s="1"/>
  <c r="AL347" i="1"/>
  <c r="AM347" i="1" s="1"/>
  <c r="AK335" i="1"/>
  <c r="AM335" i="1" s="1"/>
  <c r="F334" i="1"/>
  <c r="AL335" i="1" s="1"/>
  <c r="AL324" i="1"/>
  <c r="AL304" i="1"/>
  <c r="AM304" i="1" s="1"/>
  <c r="AK312" i="1"/>
  <c r="AM312" i="1" s="1"/>
  <c r="AL281" i="1"/>
  <c r="AM281" i="1" s="1"/>
  <c r="F165" i="1"/>
  <c r="AL166" i="1" s="1"/>
  <c r="AM166" i="1" s="1"/>
  <c r="AK49" i="1"/>
  <c r="AM49" i="1" s="1"/>
  <c r="F48" i="1"/>
  <c r="AL49" i="1" s="1"/>
  <c r="AK357" i="1"/>
  <c r="AM357" i="1" s="1"/>
  <c r="F356" i="1"/>
  <c r="AL357" i="1" s="1"/>
  <c r="AL146" i="1"/>
  <c r="AM146" i="1" s="1"/>
  <c r="AL268" i="1"/>
  <c r="AL352" i="1"/>
  <c r="AM352" i="1" s="1"/>
  <c r="AL46" i="1"/>
  <c r="AM46" i="1" s="1"/>
  <c r="I20" i="1"/>
  <c r="J20" i="1" s="1"/>
  <c r="AL346" i="1"/>
  <c r="AM346" i="1" s="1"/>
  <c r="F152" i="1"/>
  <c r="AL153" i="1" s="1"/>
  <c r="AM153" i="1" s="1"/>
  <c r="AL236" i="1"/>
  <c r="AM236" i="1" s="1"/>
  <c r="AK67" i="1"/>
  <c r="AM67" i="1" s="1"/>
  <c r="F66" i="1"/>
  <c r="AL67" i="1" s="1"/>
  <c r="AL320" i="1"/>
  <c r="AM320" i="1" s="1"/>
  <c r="AK95" i="1"/>
  <c r="AM95" i="1" s="1"/>
  <c r="F94" i="1"/>
  <c r="AL95" i="1" s="1"/>
  <c r="F210" i="1"/>
  <c r="AL211" i="1" s="1"/>
  <c r="AM211" i="1" s="1"/>
  <c r="AK256" i="1"/>
  <c r="AM256" i="1" s="1"/>
  <c r="F255" i="1"/>
  <c r="AL256" i="1" s="1"/>
  <c r="AK65" i="1"/>
  <c r="F64" i="1"/>
  <c r="AL65" i="1" s="1"/>
  <c r="AL139" i="1"/>
  <c r="AM139" i="1" s="1"/>
  <c r="AL310" i="1"/>
  <c r="AM310" i="1" s="1"/>
  <c r="AL361" i="1"/>
  <c r="AM361" i="1" s="1"/>
  <c r="AK324" i="1"/>
  <c r="AM324" i="1" s="1"/>
  <c r="AL340" i="1"/>
  <c r="AM340" i="1" s="1"/>
  <c r="F133" i="1"/>
  <c r="AL134" i="1" s="1"/>
  <c r="AK134" i="1"/>
  <c r="AM134" i="1" s="1"/>
  <c r="AK142" i="1"/>
  <c r="AM142" i="1" s="1"/>
  <c r="F141" i="1"/>
  <c r="AL142" i="1" s="1"/>
  <c r="AK77" i="1"/>
  <c r="AM77" i="1" s="1"/>
  <c r="F76" i="1"/>
  <c r="AL77" i="1" s="1"/>
  <c r="F361" i="1"/>
  <c r="AL362" i="1" s="1"/>
  <c r="F98" i="1"/>
  <c r="AL99" i="1" s="1"/>
  <c r="AK99" i="1"/>
  <c r="AM99" i="1" s="1"/>
  <c r="AL328" i="1"/>
  <c r="AM328" i="1" s="1"/>
  <c r="AL131" i="1"/>
  <c r="AM131" i="1" s="1"/>
  <c r="F186" i="1"/>
  <c r="AL187" i="1" s="1"/>
  <c r="AK187" i="1"/>
  <c r="AM187" i="1" s="1"/>
  <c r="AL136" i="1"/>
  <c r="AM136" i="1" s="1"/>
  <c r="AL43" i="1"/>
  <c r="AM43" i="1" s="1"/>
  <c r="AK104" i="1"/>
  <c r="AM104" i="1" s="1"/>
  <c r="F103" i="1"/>
  <c r="AL104" i="1" s="1"/>
  <c r="AK252" i="1"/>
  <c r="AM252" i="1" s="1"/>
  <c r="F251" i="1"/>
  <c r="AL252" i="1" s="1"/>
  <c r="AL129" i="1"/>
  <c r="AM129" i="1" s="1"/>
  <c r="AL288" i="1"/>
  <c r="AM288" i="1" s="1"/>
  <c r="AL315" i="1"/>
  <c r="AM315" i="1" s="1"/>
  <c r="AL231" i="1"/>
  <c r="AM231" i="1" s="1"/>
  <c r="AL351" i="1"/>
  <c r="AL225" i="1"/>
  <c r="AM225" i="1" s="1"/>
  <c r="AK53" i="1"/>
  <c r="AM53" i="1" s="1"/>
  <c r="F52" i="1"/>
  <c r="AL53" i="1" s="1"/>
  <c r="F108" i="1"/>
  <c r="AL109" i="1" s="1"/>
  <c r="AM109" i="1" s="1"/>
  <c r="AK223" i="1"/>
  <c r="AM223" i="1" s="1"/>
  <c r="F222" i="1"/>
  <c r="AL223" i="1" s="1"/>
  <c r="F206" i="1"/>
  <c r="AL207" i="1" s="1"/>
  <c r="AK207" i="1"/>
  <c r="AM207" i="1" s="1"/>
  <c r="AL30" i="1"/>
  <c r="AM30" i="1" s="1"/>
  <c r="AK327" i="1"/>
  <c r="AM327" i="1" s="1"/>
  <c r="F326" i="1"/>
  <c r="AL327" i="1" s="1"/>
  <c r="F201" i="1"/>
  <c r="AL202" i="1" s="1"/>
  <c r="AM202" i="1" s="1"/>
  <c r="F119" i="1"/>
  <c r="AL120" i="1" s="1"/>
  <c r="AM120" i="1" s="1"/>
  <c r="AL355" i="1"/>
  <c r="AM355" i="1" s="1"/>
  <c r="AL63" i="1"/>
  <c r="AM63" i="1" s="1"/>
  <c r="AL345" i="1"/>
  <c r="AM345" i="1" s="1"/>
  <c r="AL194" i="1"/>
  <c r="AM194" i="1" s="1"/>
  <c r="E8" i="1"/>
  <c r="I8" i="1" s="1"/>
  <c r="J8" i="1" s="1"/>
  <c r="AL269" i="1"/>
  <c r="AM269" i="1" s="1"/>
  <c r="AK350" i="1"/>
  <c r="AM350" i="1" s="1"/>
  <c r="F349" i="1"/>
  <c r="AL350" i="1" s="1"/>
  <c r="O12" i="4"/>
  <c r="AM170" i="1" l="1"/>
  <c r="AM378" i="1"/>
  <c r="AM41" i="1"/>
  <c r="AM429" i="1" s="1"/>
  <c r="AM140" i="1"/>
  <c r="AM154" i="1"/>
  <c r="AM390" i="1"/>
  <c r="AM375" i="1"/>
  <c r="AM119" i="1"/>
  <c r="AM410" i="1"/>
  <c r="AL429" i="1"/>
  <c r="AM246" i="1"/>
  <c r="AM76" i="1"/>
  <c r="AM65" i="1"/>
  <c r="AM91" i="1"/>
  <c r="AM45" i="1"/>
</calcChain>
</file>

<file path=xl/sharedStrings.xml><?xml version="1.0" encoding="utf-8"?>
<sst xmlns="http://schemas.openxmlformats.org/spreadsheetml/2006/main" count="232" uniqueCount="98">
  <si>
    <t>Serve In</t>
  </si>
  <si>
    <t>Serve Skill</t>
  </si>
  <si>
    <t>Serve Rating 3</t>
  </si>
  <si>
    <t>Serve Rating 2</t>
  </si>
  <si>
    <t>Serve Rating 1</t>
  </si>
  <si>
    <t>Serve Rating 0</t>
  </si>
  <si>
    <t>Serve Rating</t>
  </si>
  <si>
    <t>B3 + (C3*0.75) + (D3*0.6) + (E3*0.5)</t>
  </si>
  <si>
    <t>Algo</t>
  </si>
  <si>
    <t>100 % IN</t>
  </si>
  <si>
    <t>60% IN</t>
  </si>
  <si>
    <t>75% IN</t>
  </si>
  <si>
    <t>Total</t>
  </si>
  <si>
    <t>3 Serve</t>
  </si>
  <si>
    <t>%50% IN</t>
  </si>
  <si>
    <t>0 Serve</t>
  </si>
  <si>
    <t>1 Serve</t>
  </si>
  <si>
    <t>2 Serve</t>
  </si>
  <si>
    <t>In %</t>
  </si>
  <si>
    <t>Out (Serve Error) %</t>
  </si>
  <si>
    <t>Receive Skill</t>
  </si>
  <si>
    <t>Ace</t>
  </si>
  <si>
    <t>Pass Rating 3</t>
  </si>
  <si>
    <t>Pass Rating 2</t>
  </si>
  <si>
    <t>Pass Rating 1</t>
  </si>
  <si>
    <t>( (1.3 * B27+30)/100) *((120 - (1.5 * A27))/100) *100</t>
  </si>
  <si>
    <t>Random Number for Server 1 - 100</t>
  </si>
  <si>
    <t>(1.3*((receive) + 40)</t>
  </si>
  <si>
    <t>Random Number for Receiver 1 - 100</t>
  </si>
  <si>
    <t>120 - (1.5 * Serve)</t>
  </si>
  <si>
    <t>Both must be in the range in order to be that certian pass</t>
  </si>
  <si>
    <t>Overall</t>
  </si>
  <si>
    <t>Set Skill</t>
  </si>
  <si>
    <t>2 Set</t>
  </si>
  <si>
    <t>1 Set</t>
  </si>
  <si>
    <t>3 Set</t>
  </si>
  <si>
    <t>Attack Skill</t>
  </si>
  <si>
    <t>3 attack</t>
  </si>
  <si>
    <t>2 attack</t>
  </si>
  <si>
    <t>1 attack</t>
  </si>
  <si>
    <t>0 attack</t>
  </si>
  <si>
    <t>Set Rating 3</t>
  </si>
  <si>
    <t>Set Rating 2</t>
  </si>
  <si>
    <t>Set Rating 1</t>
  </si>
  <si>
    <t>S attack In out</t>
  </si>
  <si>
    <t>3 attack in</t>
  </si>
  <si>
    <t>2 attack in</t>
  </si>
  <si>
    <t>1 attack in</t>
  </si>
  <si>
    <t>0 attack in</t>
  </si>
  <si>
    <t>MB attack In out</t>
  </si>
  <si>
    <t>OH/RS in out</t>
  </si>
  <si>
    <t>Block skill</t>
  </si>
  <si>
    <t>Block chance</t>
  </si>
  <si>
    <t>Block 1 skill</t>
  </si>
  <si>
    <t>Block 2 skill</t>
  </si>
  <si>
    <t>2 Blockers</t>
  </si>
  <si>
    <t>1 Block</t>
  </si>
  <si>
    <t>3 Blockers</t>
  </si>
  <si>
    <t>Block 3 skill</t>
  </si>
  <si>
    <t>S Attack Dig</t>
  </si>
  <si>
    <t>Defense Skill</t>
  </si>
  <si>
    <t>Dig Rating 3</t>
  </si>
  <si>
    <t>Dig Rating 2</t>
  </si>
  <si>
    <t>Dig Rating 1</t>
  </si>
  <si>
    <t>Kill</t>
  </si>
  <si>
    <t>MB/Backrow OH Attack Dig Attack 3</t>
  </si>
  <si>
    <t>Frontrow OH/RS Dig Attack 3</t>
  </si>
  <si>
    <t>Frontrow OH/RS Dig Attack 2</t>
  </si>
  <si>
    <t>Backrow OH/MB Dig Attack 2</t>
  </si>
  <si>
    <t>Frontrow OH/RS Dig Attack 1</t>
  </si>
  <si>
    <t>Backrow OH/MB Dig Attack 1</t>
  </si>
  <si>
    <t>Frontrow OH/RS Dig Attack 0</t>
  </si>
  <si>
    <t xml:space="preserve">MB </t>
  </si>
  <si>
    <t>Backrow OH</t>
  </si>
  <si>
    <t>Backrow Setter attack options pass 3</t>
  </si>
  <si>
    <t>MB atk rating</t>
  </si>
  <si>
    <t>Backrow Setter attack options pass 2</t>
  </si>
  <si>
    <t>Backrow Setter attack options pass 1</t>
  </si>
  <si>
    <t>Frontrow Setter attack options pass 3</t>
  </si>
  <si>
    <t>Setter</t>
  </si>
  <si>
    <t>Frontrow Setter attack options pass 2</t>
  </si>
  <si>
    <t xml:space="preserve"> Frontrow OH</t>
  </si>
  <si>
    <t>Best Backrow</t>
  </si>
  <si>
    <t>Frontrow OH</t>
  </si>
  <si>
    <t xml:space="preserve">Worst Backrow </t>
  </si>
  <si>
    <t>Lib def rating</t>
  </si>
  <si>
    <t>L</t>
  </si>
  <si>
    <t>L dig chance</t>
  </si>
  <si>
    <t>OH</t>
  </si>
  <si>
    <t>RS/S</t>
  </si>
  <si>
    <t>MB Dig Chance</t>
  </si>
  <si>
    <t>RS Dig Chance</t>
  </si>
  <si>
    <t>BackrowOH Dig Chance</t>
  </si>
  <si>
    <t>Best Frontrow(RS/OH)</t>
  </si>
  <si>
    <t>Worst Frontrow(RS/OH)</t>
  </si>
  <si>
    <t>3 passes are only passes that set MB</t>
  </si>
  <si>
    <t>Frontrow Setter attack options pass 1</t>
  </si>
  <si>
    <t>OH Dig Chance (70% cross, 30% 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</si>
</sst>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CDE3-7031-DF44-A750-EE957D1B5417}">
  <dimension ref="A1:AM429"/>
  <sheetViews>
    <sheetView tabSelected="1" topLeftCell="A218" zoomScaleNormal="100" workbookViewId="0">
      <selection activeCell="D266" sqref="D266"/>
    </sheetView>
  </sheetViews>
  <sheetFormatPr baseColWidth="10" defaultRowHeight="16" x14ac:dyDescent="0.2"/>
  <cols>
    <col min="1" max="1" width="12.5" customWidth="1"/>
    <col min="2" max="2" width="16.6640625" customWidth="1"/>
    <col min="3" max="3" width="12.33203125" customWidth="1"/>
    <col min="4" max="4" width="15" customWidth="1"/>
    <col min="5" max="5" width="13.33203125" customWidth="1"/>
    <col min="8" max="8" width="16" customWidth="1"/>
    <col min="9" max="9" width="14.5" customWidth="1"/>
    <col min="10" max="10" width="17.6640625" customWidth="1"/>
    <col min="11" max="11" width="15.33203125" customWidth="1"/>
  </cols>
  <sheetData>
    <row r="1" spans="1:11" x14ac:dyDescent="0.2">
      <c r="A1" t="s">
        <v>6</v>
      </c>
      <c r="B1" t="s">
        <v>13</v>
      </c>
      <c r="C1" t="s">
        <v>17</v>
      </c>
      <c r="D1" t="s">
        <v>16</v>
      </c>
      <c r="E1" t="s">
        <v>15</v>
      </c>
      <c r="H1" t="s">
        <v>0</v>
      </c>
      <c r="K1" t="s">
        <v>8</v>
      </c>
    </row>
    <row r="2" spans="1:11" x14ac:dyDescent="0.2">
      <c r="A2" t="s">
        <v>1</v>
      </c>
      <c r="B2" t="s">
        <v>9</v>
      </c>
      <c r="C2" t="s">
        <v>11</v>
      </c>
      <c r="D2" t="s">
        <v>10</v>
      </c>
      <c r="E2" t="s">
        <v>14</v>
      </c>
      <c r="F2" t="s">
        <v>12</v>
      </c>
      <c r="H2" t="s">
        <v>1</v>
      </c>
      <c r="I2" t="s">
        <v>18</v>
      </c>
      <c r="J2" t="s">
        <v>19</v>
      </c>
      <c r="K2" s="2" t="s">
        <v>7</v>
      </c>
    </row>
    <row r="3" spans="1:11" x14ac:dyDescent="0.2">
      <c r="A3">
        <v>20</v>
      </c>
      <c r="B3" s="1">
        <f xml:space="preserve"> 2*A3+(25)</f>
        <v>65</v>
      </c>
      <c r="C3">
        <f xml:space="preserve"> (3*A3+30)*((100-B3)/100)</f>
        <v>31.499999999999996</v>
      </c>
      <c r="D3">
        <f xml:space="preserve"> (100)*((100-B3-C3)/100)</f>
        <v>3.500000000000004</v>
      </c>
      <c r="E3">
        <v>0</v>
      </c>
      <c r="F3">
        <v>100</v>
      </c>
      <c r="H3">
        <v>20</v>
      </c>
      <c r="I3">
        <f t="shared" ref="I3:I22" si="0" xml:space="preserve"> B3 + (C3*0.75) + (D3*0.6) + (E3*0.5)</f>
        <v>90.725000000000009</v>
      </c>
      <c r="J3">
        <f>100-I3</f>
        <v>9.2749999999999915</v>
      </c>
    </row>
    <row r="4" spans="1:11" x14ac:dyDescent="0.2">
      <c r="A4">
        <v>19</v>
      </c>
      <c r="B4" s="1">
        <f t="shared" ref="B4:B22" si="1" xml:space="preserve"> 2*A4+(25)</f>
        <v>63</v>
      </c>
      <c r="C4">
        <f t="shared" ref="C4:C22" si="2" xml:space="preserve"> (3*A4+30)*((100-B4)/100)</f>
        <v>32.19</v>
      </c>
      <c r="D4">
        <f t="shared" ref="D4:D5" si="3" xml:space="preserve"> (100)*((100-B4-C4)/100)</f>
        <v>4.8100000000000023</v>
      </c>
      <c r="E4">
        <v>0</v>
      </c>
      <c r="F4">
        <v>100</v>
      </c>
      <c r="H4">
        <v>19</v>
      </c>
      <c r="I4">
        <f t="shared" si="0"/>
        <v>90.028499999999994</v>
      </c>
      <c r="J4">
        <f t="shared" ref="J4:J22" si="4">100-I4</f>
        <v>9.971500000000006</v>
      </c>
    </row>
    <row r="5" spans="1:11" x14ac:dyDescent="0.2">
      <c r="A5">
        <v>18</v>
      </c>
      <c r="B5" s="1">
        <f t="shared" si="1"/>
        <v>61</v>
      </c>
      <c r="C5">
        <f t="shared" si="2"/>
        <v>32.76</v>
      </c>
      <c r="D5">
        <f t="shared" si="3"/>
        <v>6.240000000000002</v>
      </c>
      <c r="E5">
        <v>0</v>
      </c>
      <c r="F5">
        <v>100</v>
      </c>
      <c r="H5">
        <v>18</v>
      </c>
      <c r="I5">
        <f t="shared" si="0"/>
        <v>89.313999999999993</v>
      </c>
      <c r="J5">
        <f t="shared" si="4"/>
        <v>10.686000000000007</v>
      </c>
    </row>
    <row r="6" spans="1:11" x14ac:dyDescent="0.2">
      <c r="A6">
        <v>17</v>
      </c>
      <c r="B6" s="1">
        <f t="shared" si="1"/>
        <v>59</v>
      </c>
      <c r="C6">
        <f t="shared" si="2"/>
        <v>33.21</v>
      </c>
      <c r="D6">
        <f t="shared" ref="D6:D22" si="5" xml:space="preserve"> (4*A6+30)*((100-B6-C6)/100)</f>
        <v>7.6341999999999999</v>
      </c>
      <c r="E6">
        <f t="shared" ref="E6:E22" si="6" xml:space="preserve"> 100 -B6-C6-D6</f>
        <v>0.15579999999999927</v>
      </c>
      <c r="F6">
        <v>100</v>
      </c>
      <c r="H6">
        <v>17</v>
      </c>
      <c r="I6">
        <f t="shared" si="0"/>
        <v>88.565920000000006</v>
      </c>
      <c r="J6">
        <f t="shared" si="4"/>
        <v>11.434079999999994</v>
      </c>
    </row>
    <row r="7" spans="1:11" x14ac:dyDescent="0.2">
      <c r="A7">
        <v>16</v>
      </c>
      <c r="B7" s="1">
        <f t="shared" si="1"/>
        <v>57</v>
      </c>
      <c r="C7">
        <f t="shared" si="2"/>
        <v>33.54</v>
      </c>
      <c r="D7">
        <f t="shared" si="5"/>
        <v>8.8924000000000003</v>
      </c>
      <c r="E7">
        <f t="shared" si="6"/>
        <v>0.56760000000000055</v>
      </c>
      <c r="F7">
        <v>100</v>
      </c>
      <c r="H7">
        <v>16</v>
      </c>
      <c r="I7">
        <f t="shared" si="0"/>
        <v>87.774240000000006</v>
      </c>
      <c r="J7">
        <f t="shared" si="4"/>
        <v>12.225759999999994</v>
      </c>
    </row>
    <row r="8" spans="1:11" x14ac:dyDescent="0.2">
      <c r="A8">
        <v>15</v>
      </c>
      <c r="B8" s="1">
        <f t="shared" si="1"/>
        <v>55</v>
      </c>
      <c r="C8">
        <f t="shared" si="2"/>
        <v>33.75</v>
      </c>
      <c r="D8">
        <f t="shared" si="5"/>
        <v>10.125</v>
      </c>
      <c r="E8">
        <f t="shared" si="6"/>
        <v>1.125</v>
      </c>
      <c r="F8">
        <v>100</v>
      </c>
      <c r="H8">
        <v>15</v>
      </c>
      <c r="I8">
        <f t="shared" si="0"/>
        <v>86.95</v>
      </c>
      <c r="J8">
        <f t="shared" si="4"/>
        <v>13.049999999999997</v>
      </c>
    </row>
    <row r="9" spans="1:11" x14ac:dyDescent="0.2">
      <c r="A9">
        <v>14</v>
      </c>
      <c r="B9" s="1">
        <f t="shared" si="1"/>
        <v>53</v>
      </c>
      <c r="C9">
        <f t="shared" si="2"/>
        <v>33.839999999999996</v>
      </c>
      <c r="D9">
        <f t="shared" si="5"/>
        <v>11.317600000000004</v>
      </c>
      <c r="E9">
        <f t="shared" si="6"/>
        <v>1.8423999999999996</v>
      </c>
      <c r="F9">
        <v>100</v>
      </c>
      <c r="H9">
        <v>14</v>
      </c>
      <c r="I9">
        <f t="shared" si="0"/>
        <v>86.091759999999994</v>
      </c>
      <c r="J9">
        <f t="shared" si="4"/>
        <v>13.908240000000006</v>
      </c>
    </row>
    <row r="10" spans="1:11" x14ac:dyDescent="0.2">
      <c r="A10">
        <v>13</v>
      </c>
      <c r="B10" s="1">
        <f t="shared" si="1"/>
        <v>51</v>
      </c>
      <c r="C10">
        <f t="shared" si="2"/>
        <v>33.81</v>
      </c>
      <c r="D10">
        <f t="shared" si="5"/>
        <v>12.455799999999998</v>
      </c>
      <c r="E10">
        <f t="shared" si="6"/>
        <v>2.7341999999999995</v>
      </c>
      <c r="F10">
        <v>100</v>
      </c>
      <c r="H10">
        <v>13</v>
      </c>
      <c r="I10">
        <f t="shared" si="0"/>
        <v>85.19807999999999</v>
      </c>
      <c r="J10">
        <f t="shared" si="4"/>
        <v>14.80192000000001</v>
      </c>
    </row>
    <row r="11" spans="1:11" x14ac:dyDescent="0.2">
      <c r="A11">
        <v>12</v>
      </c>
      <c r="B11" s="1">
        <f t="shared" si="1"/>
        <v>49</v>
      </c>
      <c r="C11">
        <f t="shared" si="2"/>
        <v>33.660000000000004</v>
      </c>
      <c r="D11">
        <f t="shared" si="5"/>
        <v>13.525199999999998</v>
      </c>
      <c r="E11">
        <f t="shared" si="6"/>
        <v>3.8147999999999982</v>
      </c>
      <c r="F11">
        <v>100</v>
      </c>
      <c r="H11">
        <v>12</v>
      </c>
      <c r="I11">
        <f t="shared" si="0"/>
        <v>84.267520000000005</v>
      </c>
      <c r="J11">
        <f t="shared" si="4"/>
        <v>15.732479999999995</v>
      </c>
    </row>
    <row r="12" spans="1:11" x14ac:dyDescent="0.2">
      <c r="A12">
        <v>11</v>
      </c>
      <c r="B12" s="1">
        <f t="shared" si="1"/>
        <v>47</v>
      </c>
      <c r="C12">
        <f t="shared" si="2"/>
        <v>33.39</v>
      </c>
      <c r="D12">
        <f t="shared" si="5"/>
        <v>14.5114</v>
      </c>
      <c r="E12">
        <f t="shared" si="6"/>
        <v>5.0985999999999994</v>
      </c>
      <c r="F12">
        <v>100</v>
      </c>
      <c r="H12">
        <v>11</v>
      </c>
      <c r="I12">
        <f t="shared" si="0"/>
        <v>83.298640000000006</v>
      </c>
      <c r="J12">
        <f t="shared" si="4"/>
        <v>16.701359999999994</v>
      </c>
    </row>
    <row r="13" spans="1:11" x14ac:dyDescent="0.2">
      <c r="A13">
        <v>10</v>
      </c>
      <c r="B13" s="1">
        <f t="shared" si="1"/>
        <v>45</v>
      </c>
      <c r="C13">
        <f t="shared" si="2"/>
        <v>33</v>
      </c>
      <c r="D13">
        <f t="shared" si="5"/>
        <v>15.4</v>
      </c>
      <c r="E13">
        <f t="shared" si="6"/>
        <v>6.6</v>
      </c>
      <c r="F13">
        <v>100</v>
      </c>
      <c r="H13">
        <v>10</v>
      </c>
      <c r="I13">
        <f t="shared" si="0"/>
        <v>82.289999999999992</v>
      </c>
      <c r="J13">
        <f t="shared" si="4"/>
        <v>17.710000000000008</v>
      </c>
    </row>
    <row r="14" spans="1:11" x14ac:dyDescent="0.2">
      <c r="A14">
        <v>9</v>
      </c>
      <c r="B14" s="1">
        <f t="shared" si="1"/>
        <v>43</v>
      </c>
      <c r="C14">
        <f t="shared" si="2"/>
        <v>32.489999999999995</v>
      </c>
      <c r="D14">
        <f t="shared" si="5"/>
        <v>16.176600000000004</v>
      </c>
      <c r="E14">
        <f t="shared" si="6"/>
        <v>8.333400000000001</v>
      </c>
      <c r="F14">
        <v>100</v>
      </c>
      <c r="H14">
        <v>9</v>
      </c>
      <c r="I14">
        <f t="shared" si="0"/>
        <v>81.240160000000003</v>
      </c>
      <c r="J14">
        <f t="shared" si="4"/>
        <v>18.759839999999997</v>
      </c>
    </row>
    <row r="15" spans="1:11" x14ac:dyDescent="0.2">
      <c r="A15">
        <v>8</v>
      </c>
      <c r="B15" s="1">
        <f t="shared" si="1"/>
        <v>41</v>
      </c>
      <c r="C15">
        <f t="shared" si="2"/>
        <v>31.86</v>
      </c>
      <c r="D15">
        <f t="shared" si="5"/>
        <v>16.826800000000002</v>
      </c>
      <c r="E15">
        <f t="shared" si="6"/>
        <v>10.313199999999998</v>
      </c>
      <c r="F15">
        <v>100</v>
      </c>
      <c r="H15">
        <v>8</v>
      </c>
      <c r="I15">
        <f t="shared" si="0"/>
        <v>80.147679999999994</v>
      </c>
      <c r="J15">
        <f t="shared" si="4"/>
        <v>19.852320000000006</v>
      </c>
    </row>
    <row r="16" spans="1:11" x14ac:dyDescent="0.2">
      <c r="A16">
        <v>7</v>
      </c>
      <c r="B16" s="1">
        <f t="shared" si="1"/>
        <v>39</v>
      </c>
      <c r="C16">
        <f t="shared" si="2"/>
        <v>31.11</v>
      </c>
      <c r="D16">
        <f t="shared" si="5"/>
        <v>17.336200000000002</v>
      </c>
      <c r="E16">
        <f t="shared" si="6"/>
        <v>12.553799999999999</v>
      </c>
      <c r="F16">
        <v>100</v>
      </c>
      <c r="H16">
        <v>7</v>
      </c>
      <c r="I16">
        <f t="shared" si="0"/>
        <v>79.011119999999991</v>
      </c>
      <c r="J16">
        <f t="shared" si="4"/>
        <v>20.988880000000009</v>
      </c>
    </row>
    <row r="17" spans="1:39" x14ac:dyDescent="0.2">
      <c r="A17">
        <v>6</v>
      </c>
      <c r="B17" s="1">
        <f t="shared" si="1"/>
        <v>37</v>
      </c>
      <c r="C17">
        <f t="shared" si="2"/>
        <v>30.240000000000002</v>
      </c>
      <c r="D17">
        <f t="shared" si="5"/>
        <v>17.6904</v>
      </c>
      <c r="E17">
        <f t="shared" si="6"/>
        <v>15.069599999999998</v>
      </c>
      <c r="F17">
        <v>100</v>
      </c>
      <c r="H17">
        <v>6</v>
      </c>
      <c r="I17">
        <f t="shared" si="0"/>
        <v>77.829040000000006</v>
      </c>
      <c r="J17">
        <f t="shared" si="4"/>
        <v>22.170959999999994</v>
      </c>
    </row>
    <row r="18" spans="1:39" x14ac:dyDescent="0.2">
      <c r="A18">
        <v>5</v>
      </c>
      <c r="B18" s="1">
        <f t="shared" si="1"/>
        <v>35</v>
      </c>
      <c r="C18">
        <f t="shared" si="2"/>
        <v>29.25</v>
      </c>
      <c r="D18">
        <f t="shared" si="5"/>
        <v>17.875</v>
      </c>
      <c r="E18">
        <f t="shared" si="6"/>
        <v>17.875</v>
      </c>
      <c r="F18">
        <v>100</v>
      </c>
      <c r="H18">
        <v>5</v>
      </c>
      <c r="I18">
        <f t="shared" si="0"/>
        <v>76.599999999999994</v>
      </c>
      <c r="J18">
        <f t="shared" si="4"/>
        <v>23.400000000000006</v>
      </c>
    </row>
    <row r="19" spans="1:39" x14ac:dyDescent="0.2">
      <c r="A19">
        <v>4</v>
      </c>
      <c r="B19" s="1">
        <f t="shared" si="1"/>
        <v>33</v>
      </c>
      <c r="C19">
        <f t="shared" si="2"/>
        <v>28.14</v>
      </c>
      <c r="D19">
        <f t="shared" si="5"/>
        <v>17.875599999999999</v>
      </c>
      <c r="E19">
        <f t="shared" si="6"/>
        <v>20.984400000000001</v>
      </c>
      <c r="F19">
        <v>100</v>
      </c>
      <c r="H19">
        <v>4</v>
      </c>
      <c r="I19">
        <f t="shared" si="0"/>
        <v>75.322559999999996</v>
      </c>
      <c r="J19">
        <f t="shared" si="4"/>
        <v>24.677440000000004</v>
      </c>
    </row>
    <row r="20" spans="1:39" x14ac:dyDescent="0.2">
      <c r="A20">
        <v>3</v>
      </c>
      <c r="B20" s="1">
        <f t="shared" si="1"/>
        <v>31</v>
      </c>
      <c r="C20">
        <f t="shared" si="2"/>
        <v>26.909999999999997</v>
      </c>
      <c r="D20">
        <f t="shared" si="5"/>
        <v>17.677800000000001</v>
      </c>
      <c r="E20">
        <f t="shared" si="6"/>
        <v>24.412200000000002</v>
      </c>
      <c r="F20">
        <v>100</v>
      </c>
      <c r="H20">
        <v>3</v>
      </c>
      <c r="I20">
        <f t="shared" si="0"/>
        <v>73.995280000000008</v>
      </c>
      <c r="J20">
        <f t="shared" si="4"/>
        <v>26.004719999999992</v>
      </c>
    </row>
    <row r="21" spans="1:39" x14ac:dyDescent="0.2">
      <c r="A21">
        <v>2</v>
      </c>
      <c r="B21" s="1">
        <f t="shared" si="1"/>
        <v>29</v>
      </c>
      <c r="C21">
        <f t="shared" si="2"/>
        <v>25.56</v>
      </c>
      <c r="D21">
        <f t="shared" si="5"/>
        <v>17.267199999999999</v>
      </c>
      <c r="E21">
        <f t="shared" si="6"/>
        <v>28.172799999999999</v>
      </c>
      <c r="F21">
        <v>100</v>
      </c>
      <c r="H21">
        <v>2</v>
      </c>
      <c r="I21">
        <f t="shared" si="0"/>
        <v>72.616720000000001</v>
      </c>
      <c r="J21">
        <f t="shared" si="4"/>
        <v>27.383279999999999</v>
      </c>
    </row>
    <row r="22" spans="1:39" x14ac:dyDescent="0.2">
      <c r="A22">
        <v>1</v>
      </c>
      <c r="B22" s="1">
        <f t="shared" si="1"/>
        <v>27</v>
      </c>
      <c r="C22">
        <f t="shared" si="2"/>
        <v>24.09</v>
      </c>
      <c r="D22">
        <f t="shared" si="5"/>
        <v>16.6294</v>
      </c>
      <c r="E22">
        <f t="shared" si="6"/>
        <v>32.280599999999993</v>
      </c>
      <c r="F22">
        <v>100</v>
      </c>
      <c r="H22">
        <v>1</v>
      </c>
      <c r="I22">
        <f t="shared" si="0"/>
        <v>71.18544</v>
      </c>
      <c r="J22">
        <f t="shared" si="4"/>
        <v>28.81456</v>
      </c>
    </row>
    <row r="23" spans="1:39" x14ac:dyDescent="0.2">
      <c r="A23" t="s">
        <v>2</v>
      </c>
      <c r="B23" s="1"/>
    </row>
    <row r="24" spans="1:39" x14ac:dyDescent="0.2">
      <c r="B24" s="1" t="s">
        <v>7</v>
      </c>
      <c r="K24" t="s">
        <v>3</v>
      </c>
      <c r="L24" s="1"/>
      <c r="S24" t="s">
        <v>4</v>
      </c>
      <c r="Z24" t="s">
        <v>5</v>
      </c>
    </row>
    <row r="25" spans="1:39" x14ac:dyDescent="0.2">
      <c r="B25" s="1" t="s">
        <v>25</v>
      </c>
      <c r="L25" s="1" t="s">
        <v>7</v>
      </c>
      <c r="AG25" t="s">
        <v>12</v>
      </c>
    </row>
    <row r="26" spans="1:39" x14ac:dyDescent="0.2">
      <c r="A26" t="s">
        <v>1</v>
      </c>
      <c r="B26" t="s">
        <v>20</v>
      </c>
      <c r="C26" t="s">
        <v>22</v>
      </c>
      <c r="D26" t="s">
        <v>23</v>
      </c>
      <c r="E26" t="s">
        <v>24</v>
      </c>
      <c r="F26" t="s">
        <v>21</v>
      </c>
      <c r="H26" t="s">
        <v>28</v>
      </c>
      <c r="L26" s="1" t="s">
        <v>25</v>
      </c>
    </row>
    <row r="27" spans="1:39" x14ac:dyDescent="0.2">
      <c r="A27">
        <v>20</v>
      </c>
      <c r="B27">
        <v>20</v>
      </c>
      <c r="C27">
        <f>( (1.3 * B27+30)/100) *((120 - (1.5 * A27))/100) *100</f>
        <v>50.400000000000013</v>
      </c>
      <c r="D27">
        <f>(100 - C27) * (C27/100)</f>
        <v>24.9984</v>
      </c>
      <c r="E27">
        <f>(100 - C27 - D27) * ( (1.3 * B27+40)/100) *((120 - (1.5 * A27))/100)</f>
        <v>14.613350399999993</v>
      </c>
      <c r="F27">
        <f xml:space="preserve"> 100 -C27 - D27 -E27</f>
        <v>9.9882495999999943</v>
      </c>
      <c r="H27" s="3" t="s">
        <v>27</v>
      </c>
      <c r="K27" t="s">
        <v>1</v>
      </c>
      <c r="L27" t="s">
        <v>20</v>
      </c>
      <c r="M27" t="s">
        <v>22</v>
      </c>
      <c r="N27" t="s">
        <v>23</v>
      </c>
      <c r="O27" t="s">
        <v>24</v>
      </c>
      <c r="P27" t="s">
        <v>21</v>
      </c>
      <c r="S27" t="s">
        <v>1</v>
      </c>
      <c r="T27" t="s">
        <v>20</v>
      </c>
      <c r="U27" t="s">
        <v>22</v>
      </c>
      <c r="V27" t="s">
        <v>23</v>
      </c>
      <c r="W27" t="s">
        <v>24</v>
      </c>
      <c r="X27" t="s">
        <v>21</v>
      </c>
      <c r="Z27" t="s">
        <v>1</v>
      </c>
      <c r="AA27" t="s">
        <v>20</v>
      </c>
      <c r="AB27" t="s">
        <v>22</v>
      </c>
      <c r="AC27" t="s">
        <v>23</v>
      </c>
      <c r="AD27" t="s">
        <v>24</v>
      </c>
      <c r="AE27" t="s">
        <v>21</v>
      </c>
      <c r="AG27" t="s">
        <v>1</v>
      </c>
      <c r="AH27" t="s">
        <v>20</v>
      </c>
      <c r="AI27" t="s">
        <v>22</v>
      </c>
      <c r="AJ27" t="s">
        <v>23</v>
      </c>
      <c r="AK27" t="s">
        <v>24</v>
      </c>
      <c r="AL27" t="s">
        <v>21</v>
      </c>
    </row>
    <row r="28" spans="1:39" x14ac:dyDescent="0.2">
      <c r="A28">
        <v>20</v>
      </c>
      <c r="B28">
        <v>19</v>
      </c>
      <c r="C28">
        <f t="shared" ref="C28:C29" si="7">( (1.3 * B28+30)/100) *((120 - (1.5 * A28))/100) *100</f>
        <v>49.230000000000004</v>
      </c>
      <c r="D28">
        <f t="shared" ref="D28:D91" si="8">(100 - C28) * (C28/100)</f>
        <v>24.994070999999998</v>
      </c>
      <c r="E28">
        <f t="shared" ref="E28:E29" si="9">(100 - C28 - D28) * ( (1.3 * B28+40)/100) *((120 - (1.5 * A28))/100)</f>
        <v>15.009323456700001</v>
      </c>
      <c r="F28">
        <f t="shared" ref="F28:F29" si="10" xml:space="preserve"> 100 -C28 - D28 -E28</f>
        <v>10.766605543299997</v>
      </c>
      <c r="H28" t="s">
        <v>26</v>
      </c>
      <c r="K28">
        <v>20</v>
      </c>
      <c r="L28">
        <v>20</v>
      </c>
      <c r="M28">
        <f>( (1.9 * B27+30)/100) *((125 - (1.5 * A27))/100) *100</f>
        <v>64.600000000000009</v>
      </c>
      <c r="N28">
        <f>(100 - M28) * (M28/100)</f>
        <v>22.868399999999998</v>
      </c>
      <c r="O28">
        <f>(100 - M28- N28) * ( (1.9 * B27+40)/100) *((120 - (1.5 * A27))/100)</f>
        <v>8.7971831999999957</v>
      </c>
      <c r="P28">
        <f xml:space="preserve"> 100 -M28-N28-O28</f>
        <v>3.7344167999999982</v>
      </c>
      <c r="S28">
        <v>20</v>
      </c>
      <c r="T28">
        <v>20</v>
      </c>
      <c r="U28">
        <f>( (2.7 * T28+30)/100) *((125 - (1.5 * S28))/100) *100</f>
        <v>79.8</v>
      </c>
      <c r="V28">
        <f>(100 - U28) * (U28/100)</f>
        <v>16.119600000000002</v>
      </c>
      <c r="W28">
        <f>(100 - U28- V28) * ( (2.7 * J27+40)/100) *((120 - (1.5 * I27))/100)</f>
        <v>1.9585920000000006</v>
      </c>
      <c r="X28">
        <f xml:space="preserve"> 100 -U28-V28-W28</f>
        <v>2.1218080000000006</v>
      </c>
      <c r="Z28">
        <v>20</v>
      </c>
      <c r="AA28">
        <v>20</v>
      </c>
      <c r="AB28">
        <f>( (3.1 * T28+30)/100) *((130 - (2 * S28))/100) *100</f>
        <v>82.800000000000011</v>
      </c>
      <c r="AC28">
        <f>(100 - AB28) * (AB28/100)</f>
        <v>14.241599999999991</v>
      </c>
      <c r="AD28">
        <f>(100 - AB28- AC28) * ( (3.1 * J27+40)/100) *((130 - (2 * I27))/100)</f>
        <v>1.5383679999999988</v>
      </c>
      <c r="AE28">
        <f>100-AB28-AC28-AD28</f>
        <v>1.4200319999999986</v>
      </c>
      <c r="AG28">
        <v>20</v>
      </c>
      <c r="AH28">
        <v>20</v>
      </c>
      <c r="AI28">
        <f xml:space="preserve"> (65/100) * C27 + (31.5/100) * M28 + (3.5/100)*U28 + (0/100)*AB28</f>
        <v>55.902000000000015</v>
      </c>
      <c r="AJ28">
        <f xml:space="preserve"> (65/100) * D27 + (31.5/100) * N28 + (3.5/100)*V28 + (0/100)*AC28</f>
        <v>24.016691999999999</v>
      </c>
      <c r="AK28">
        <f xml:space="preserve"> (65/100) * E27 + (31.5/100) * O28 + (3.5/100)*W28 + (0/100)*AD28</f>
        <v>12.338341187999994</v>
      </c>
      <c r="AL28">
        <f xml:space="preserve"> (65/100) * F27 + (31.5/100) * P28 + (3.5/100)*X28 + (0/100)*AE28</f>
        <v>7.7429668119999961</v>
      </c>
      <c r="AM28">
        <f xml:space="preserve"> SUM(AI28:AL28)</f>
        <v>100</v>
      </c>
    </row>
    <row r="29" spans="1:39" x14ac:dyDescent="0.2">
      <c r="A29">
        <v>20</v>
      </c>
      <c r="B29">
        <v>18</v>
      </c>
      <c r="C29">
        <f t="shared" si="7"/>
        <v>48.06</v>
      </c>
      <c r="D29">
        <f t="shared" si="8"/>
        <v>24.962364000000001</v>
      </c>
      <c r="E29">
        <f t="shared" si="9"/>
        <v>15.393439101599999</v>
      </c>
      <c r="F29">
        <f t="shared" si="10"/>
        <v>11.584196898399998</v>
      </c>
      <c r="H29" t="s">
        <v>29</v>
      </c>
      <c r="K29">
        <v>20</v>
      </c>
      <c r="L29">
        <v>19</v>
      </c>
      <c r="M29">
        <f t="shared" ref="M29:M92" si="11">( (1.9 * B28+30)/100) *((125 - (1.5 * A28))/100) *100</f>
        <v>62.794999999999987</v>
      </c>
      <c r="N29">
        <f t="shared" ref="N29:N92" si="12">(100 - M29) * (M29/100)</f>
        <v>23.362879750000005</v>
      </c>
      <c r="O29">
        <f t="shared" ref="O29:O92" si="13">(100 - M29- N29) * ( (1.9 * B28+40)/100) *((120 - (1.5 * A28))/100)</f>
        <v>9.4804681592250049</v>
      </c>
      <c r="P29">
        <f t="shared" ref="P29:P92" si="14" xml:space="preserve"> 100 -M29-N29-O29</f>
        <v>4.3616520907750029</v>
      </c>
      <c r="S29">
        <v>20</v>
      </c>
      <c r="T29">
        <v>19</v>
      </c>
      <c r="U29">
        <f t="shared" ref="U29:U92" si="15">( (2.7 * T29+30)/100) *((125 - (1.5 * S29))/100) *100</f>
        <v>77.235000000000014</v>
      </c>
      <c r="V29">
        <f t="shared" ref="V29:V92" si="16">(100 - U29) * (U29/100)</f>
        <v>17.582547749999993</v>
      </c>
      <c r="W29">
        <f t="shared" ref="W29:W92" si="17">(100 - U29- V29) * ( (2.7 * J28+40)/100) *((120 - (1.5 * I28))/100)</f>
        <v>2.4875770799999968</v>
      </c>
      <c r="X29">
        <f t="shared" ref="X29:X92" si="18" xml:space="preserve"> 100 -U29-V29-W29</f>
        <v>2.6948751699999969</v>
      </c>
      <c r="Z29">
        <v>20</v>
      </c>
      <c r="AA29">
        <v>19</v>
      </c>
      <c r="AB29">
        <f t="shared" ref="AB29:AB92" si="19">( (3.1 * T29+30)/100) *((130 - (2 * S29))/100) *100</f>
        <v>80.010000000000005</v>
      </c>
      <c r="AC29">
        <f t="shared" ref="AC29:AC92" si="20">(100 - AB29) * (AB29/100)</f>
        <v>15.993998999999997</v>
      </c>
      <c r="AD29">
        <f t="shared" ref="AD29:AD92" si="21">(100 - AB29- AC29) * ( (3.1 * J28+40)/100) *((130 - (2 * I28))/100)</f>
        <v>2.0779205199999988</v>
      </c>
      <c r="AE29">
        <f t="shared" ref="AE29:AE92" si="22">100-AB29-AC29-AD29</f>
        <v>1.9180804799999991</v>
      </c>
      <c r="AG29">
        <v>20</v>
      </c>
      <c r="AH29">
        <v>19</v>
      </c>
      <c r="AI29">
        <f t="shared" ref="AI29:AI47" si="23" xml:space="preserve"> (65/100) * C28 + (31.5/100) * M29 + (3.5/100)*U29 + (0/100)*AB29</f>
        <v>54.483150000000009</v>
      </c>
      <c r="AJ29">
        <f t="shared" ref="AJ29:AJ47" si="24" xml:space="preserve"> (65/100) * D28 + (31.5/100) * N29 + (3.5/100)*V29 + (0/100)*AC29</f>
        <v>24.2208424425</v>
      </c>
      <c r="AK29">
        <f t="shared" ref="AK29:AK47" si="25" xml:space="preserve"> (65/100) * E28 + (31.5/100) * O29 + (3.5/100)*W29 + (0/100)*AD29</f>
        <v>12.829472914810877</v>
      </c>
      <c r="AL29">
        <f t="shared" ref="AL29:AL47" si="26" xml:space="preserve"> (65/100) * F28 + (31.5/100) * P29 + (3.5/100)*X29 + (0/100)*AE29</f>
        <v>8.4665346426891244</v>
      </c>
      <c r="AM29">
        <f t="shared" ref="AM29:AM92" si="27" xml:space="preserve"> SUM(AI29:AL29)</f>
        <v>100.00000000000001</v>
      </c>
    </row>
    <row r="30" spans="1:39" x14ac:dyDescent="0.2">
      <c r="A30">
        <v>20</v>
      </c>
      <c r="B30">
        <v>17</v>
      </c>
      <c r="C30">
        <f>( (1.3 * B30+30)/100) *((120 - (1.5 * A30))/100) *100</f>
        <v>46.89</v>
      </c>
      <c r="D30">
        <f>(100 - C30) * (C30/100)</f>
        <v>24.903278999999998</v>
      </c>
      <c r="E30">
        <f>(100 - C30 - D30) * ( (1.3 * B30+40)/100) *((120 - (1.5 * A30))/100)</f>
        <v>15.764736366900003</v>
      </c>
      <c r="F30">
        <f xml:space="preserve"> 100 -C30 - D30 -E30</f>
        <v>12.441984633099999</v>
      </c>
      <c r="H30" t="s">
        <v>30</v>
      </c>
      <c r="K30">
        <v>20</v>
      </c>
      <c r="L30">
        <v>18</v>
      </c>
      <c r="M30">
        <f t="shared" si="11"/>
        <v>60.989999999999988</v>
      </c>
      <c r="N30">
        <f t="shared" si="12"/>
        <v>23.792199000000004</v>
      </c>
      <c r="O30">
        <f t="shared" si="13"/>
        <v>10.162447507800005</v>
      </c>
      <c r="P30">
        <f t="shared" si="14"/>
        <v>5.0553534922000036</v>
      </c>
      <c r="S30">
        <v>20</v>
      </c>
      <c r="T30">
        <v>18</v>
      </c>
      <c r="U30">
        <f t="shared" si="15"/>
        <v>74.669999999999987</v>
      </c>
      <c r="V30">
        <f t="shared" si="16"/>
        <v>18.913911000000006</v>
      </c>
      <c r="W30">
        <f t="shared" si="17"/>
        <v>3.0797227200000035</v>
      </c>
      <c r="X30">
        <f t="shared" si="18"/>
        <v>3.3363662800000031</v>
      </c>
      <c r="Z30">
        <v>20</v>
      </c>
      <c r="AA30">
        <v>18</v>
      </c>
      <c r="AB30">
        <f t="shared" si="19"/>
        <v>77.220000000000013</v>
      </c>
      <c r="AC30">
        <f t="shared" si="20"/>
        <v>17.590715999999993</v>
      </c>
      <c r="AD30">
        <f t="shared" si="21"/>
        <v>2.6984276799999969</v>
      </c>
      <c r="AE30">
        <f t="shared" si="22"/>
        <v>2.4908563199999967</v>
      </c>
      <c r="AG30">
        <v>20</v>
      </c>
      <c r="AH30">
        <v>18</v>
      </c>
      <c r="AI30">
        <f t="shared" si="23"/>
        <v>53.064300000000003</v>
      </c>
      <c r="AJ30">
        <f t="shared" si="24"/>
        <v>24.382066170000005</v>
      </c>
      <c r="AK30">
        <f t="shared" si="25"/>
        <v>13.314696676197002</v>
      </c>
      <c r="AL30">
        <f t="shared" si="26"/>
        <v>9.2389371538030005</v>
      </c>
      <c r="AM30">
        <f t="shared" si="27"/>
        <v>100</v>
      </c>
    </row>
    <row r="31" spans="1:39" x14ac:dyDescent="0.2">
      <c r="A31">
        <v>20</v>
      </c>
      <c r="B31">
        <v>16</v>
      </c>
      <c r="C31">
        <f t="shared" ref="C31:C94" si="28">( (1.3 * B31+30)/100) *((120 - (1.5 * A31))/100) *100</f>
        <v>45.72</v>
      </c>
      <c r="D31">
        <f t="shared" ref="D31" si="29">(100 - C31) * (C31/100)</f>
        <v>24.816815999999999</v>
      </c>
      <c r="E31">
        <f t="shared" ref="E31:E94" si="30">(100 - C31 - D31) * ( (1.3 * B31+40)/100) *((120 - (1.5 * A31))/100)</f>
        <v>16.1222542848</v>
      </c>
      <c r="F31">
        <f t="shared" ref="F31:F94" si="31" xml:space="preserve"> 100 -C31 - D31 -E31</f>
        <v>13.340929715200001</v>
      </c>
      <c r="K31">
        <v>20</v>
      </c>
      <c r="L31">
        <v>17</v>
      </c>
      <c r="M31">
        <f t="shared" si="11"/>
        <v>59.185000000000002</v>
      </c>
      <c r="N31">
        <f t="shared" si="12"/>
        <v>24.156357749999998</v>
      </c>
      <c r="O31">
        <f t="shared" si="13"/>
        <v>10.839778512075</v>
      </c>
      <c r="P31">
        <f t="shared" si="14"/>
        <v>5.8188637379249997</v>
      </c>
      <c r="S31">
        <v>20</v>
      </c>
      <c r="T31">
        <v>17</v>
      </c>
      <c r="U31">
        <f t="shared" si="15"/>
        <v>72.10499999999999</v>
      </c>
      <c r="V31">
        <f t="shared" si="16"/>
        <v>20.113689750000002</v>
      </c>
      <c r="W31">
        <f t="shared" si="17"/>
        <v>3.735028920000004</v>
      </c>
      <c r="X31">
        <f t="shared" si="18"/>
        <v>4.0462813300000038</v>
      </c>
      <c r="Z31">
        <v>20</v>
      </c>
      <c r="AA31">
        <v>17</v>
      </c>
      <c r="AB31">
        <f t="shared" si="19"/>
        <v>74.430000000000007</v>
      </c>
      <c r="AC31">
        <f t="shared" si="20"/>
        <v>19.031750999999996</v>
      </c>
      <c r="AD31">
        <f t="shared" si="21"/>
        <v>3.3998894799999988</v>
      </c>
      <c r="AE31">
        <f t="shared" si="22"/>
        <v>3.1383595199999981</v>
      </c>
      <c r="AG31">
        <v>20</v>
      </c>
      <c r="AH31">
        <v>17</v>
      </c>
      <c r="AI31">
        <f t="shared" si="23"/>
        <v>51.645449999999997</v>
      </c>
      <c r="AJ31">
        <f t="shared" si="24"/>
        <v>24.500363182499996</v>
      </c>
      <c r="AK31">
        <f t="shared" si="25"/>
        <v>13.792334881988626</v>
      </c>
      <c r="AL31">
        <f t="shared" si="26"/>
        <v>10.061851935511376</v>
      </c>
      <c r="AM31">
        <f t="shared" si="27"/>
        <v>99.999999999999986</v>
      </c>
    </row>
    <row r="32" spans="1:39" x14ac:dyDescent="0.2">
      <c r="A32">
        <v>20</v>
      </c>
      <c r="B32">
        <v>15</v>
      </c>
      <c r="C32">
        <f t="shared" si="28"/>
        <v>44.55</v>
      </c>
      <c r="D32">
        <f t="shared" si="8"/>
        <v>24.702974999999999</v>
      </c>
      <c r="E32">
        <f t="shared" si="30"/>
        <v>16.4650318875</v>
      </c>
      <c r="F32">
        <f t="shared" si="31"/>
        <v>14.281993112500004</v>
      </c>
      <c r="H32">
        <f xml:space="preserve"> 0.66 *0.9</f>
        <v>0.59400000000000008</v>
      </c>
      <c r="K32">
        <v>20</v>
      </c>
      <c r="L32">
        <v>16</v>
      </c>
      <c r="M32">
        <f t="shared" si="11"/>
        <v>57.379999999999995</v>
      </c>
      <c r="N32">
        <f t="shared" si="12"/>
        <v>24.455356000000002</v>
      </c>
      <c r="O32">
        <f t="shared" si="13"/>
        <v>11.509118438400003</v>
      </c>
      <c r="P32">
        <f t="shared" si="14"/>
        <v>6.6555255615999993</v>
      </c>
      <c r="S32">
        <v>20</v>
      </c>
      <c r="T32">
        <v>16</v>
      </c>
      <c r="U32">
        <f t="shared" si="15"/>
        <v>69.539999999999992</v>
      </c>
      <c r="V32">
        <f t="shared" si="16"/>
        <v>21.181884000000004</v>
      </c>
      <c r="W32">
        <f t="shared" si="17"/>
        <v>4.4534956800000023</v>
      </c>
      <c r="X32">
        <f t="shared" si="18"/>
        <v>4.824620320000002</v>
      </c>
      <c r="Z32">
        <v>20</v>
      </c>
      <c r="AA32">
        <v>16</v>
      </c>
      <c r="AB32">
        <f t="shared" si="19"/>
        <v>71.639999999999986</v>
      </c>
      <c r="AC32">
        <f t="shared" si="20"/>
        <v>20.317104000000004</v>
      </c>
      <c r="AD32">
        <f t="shared" si="21"/>
        <v>4.1823059200000055</v>
      </c>
      <c r="AE32">
        <f t="shared" si="22"/>
        <v>3.8605900800000041</v>
      </c>
      <c r="AG32">
        <v>20</v>
      </c>
      <c r="AH32">
        <v>16</v>
      </c>
      <c r="AI32">
        <f t="shared" si="23"/>
        <v>50.226599999999998</v>
      </c>
      <c r="AJ32">
        <f t="shared" si="24"/>
        <v>24.575733480000004</v>
      </c>
      <c r="AK32">
        <f t="shared" si="25"/>
        <v>14.260709942016002</v>
      </c>
      <c r="AL32">
        <f t="shared" si="26"/>
        <v>10.936956577984001</v>
      </c>
      <c r="AM32">
        <f t="shared" si="27"/>
        <v>100.00000000000001</v>
      </c>
    </row>
    <row r="33" spans="1:39" x14ac:dyDescent="0.2">
      <c r="A33">
        <v>20</v>
      </c>
      <c r="B33">
        <v>14</v>
      </c>
      <c r="C33">
        <f t="shared" si="28"/>
        <v>43.38</v>
      </c>
      <c r="D33">
        <f t="shared" si="8"/>
        <v>24.561755999999999</v>
      </c>
      <c r="E33">
        <f t="shared" si="30"/>
        <v>16.792108207200005</v>
      </c>
      <c r="F33">
        <f t="shared" si="31"/>
        <v>15.266135792799997</v>
      </c>
      <c r="K33">
        <v>20</v>
      </c>
      <c r="L33">
        <v>15</v>
      </c>
      <c r="M33">
        <f t="shared" si="11"/>
        <v>55.574999999999996</v>
      </c>
      <c r="N33">
        <f t="shared" si="12"/>
        <v>24.689193750000001</v>
      </c>
      <c r="O33">
        <f t="shared" si="13"/>
        <v>12.167124553125003</v>
      </c>
      <c r="P33">
        <f t="shared" si="14"/>
        <v>7.5686816968750001</v>
      </c>
      <c r="S33">
        <v>20</v>
      </c>
      <c r="T33">
        <v>15</v>
      </c>
      <c r="U33">
        <f t="shared" si="15"/>
        <v>66.974999999999994</v>
      </c>
      <c r="V33">
        <f t="shared" si="16"/>
        <v>22.118493750000003</v>
      </c>
      <c r="W33">
        <f t="shared" si="17"/>
        <v>5.2351230000000015</v>
      </c>
      <c r="X33">
        <f t="shared" si="18"/>
        <v>5.6713832500000017</v>
      </c>
      <c r="Z33">
        <v>20</v>
      </c>
      <c r="AA33">
        <v>15</v>
      </c>
      <c r="AB33">
        <f t="shared" si="19"/>
        <v>68.849999999999994</v>
      </c>
      <c r="AC33">
        <f t="shared" si="20"/>
        <v>21.446774999999999</v>
      </c>
      <c r="AD33">
        <f t="shared" si="21"/>
        <v>5.045677000000004</v>
      </c>
      <c r="AE33">
        <f t="shared" si="22"/>
        <v>4.6575480000000029</v>
      </c>
      <c r="AG33">
        <v>20</v>
      </c>
      <c r="AH33">
        <v>15</v>
      </c>
      <c r="AI33">
        <f t="shared" si="23"/>
        <v>48.807749999999992</v>
      </c>
      <c r="AJ33">
        <f t="shared" si="24"/>
        <v>24.608177062499998</v>
      </c>
      <c r="AK33">
        <f t="shared" si="25"/>
        <v>14.718144266109377</v>
      </c>
      <c r="AL33">
        <f t="shared" si="26"/>
        <v>11.865928671390629</v>
      </c>
      <c r="AM33">
        <f t="shared" si="27"/>
        <v>100</v>
      </c>
    </row>
    <row r="34" spans="1:39" x14ac:dyDescent="0.2">
      <c r="A34">
        <v>20</v>
      </c>
      <c r="B34">
        <v>13</v>
      </c>
      <c r="C34">
        <f t="shared" si="28"/>
        <v>42.210000000000008</v>
      </c>
      <c r="D34">
        <f t="shared" si="8"/>
        <v>24.393159000000001</v>
      </c>
      <c r="E34">
        <f t="shared" si="30"/>
        <v>17.1025222761</v>
      </c>
      <c r="F34">
        <f t="shared" si="31"/>
        <v>16.294318723899995</v>
      </c>
      <c r="K34">
        <v>20</v>
      </c>
      <c r="L34">
        <v>14</v>
      </c>
      <c r="M34">
        <f t="shared" si="11"/>
        <v>53.769999999999996</v>
      </c>
      <c r="N34">
        <f t="shared" si="12"/>
        <v>24.857870999999999</v>
      </c>
      <c r="O34">
        <f t="shared" si="13"/>
        <v>12.810454122600003</v>
      </c>
      <c r="P34">
        <f t="shared" si="14"/>
        <v>8.5616748774000015</v>
      </c>
      <c r="S34">
        <v>20</v>
      </c>
      <c r="T34">
        <v>14</v>
      </c>
      <c r="U34">
        <f t="shared" si="15"/>
        <v>64.410000000000011</v>
      </c>
      <c r="V34">
        <f t="shared" si="16"/>
        <v>22.923518999999999</v>
      </c>
      <c r="W34">
        <f t="shared" si="17"/>
        <v>6.0799108799999955</v>
      </c>
      <c r="X34">
        <f t="shared" si="18"/>
        <v>6.5865701199999949</v>
      </c>
      <c r="Z34">
        <v>20</v>
      </c>
      <c r="AA34">
        <v>14</v>
      </c>
      <c r="AB34">
        <f t="shared" si="19"/>
        <v>66.06</v>
      </c>
      <c r="AC34">
        <f t="shared" si="20"/>
        <v>22.420764000000002</v>
      </c>
      <c r="AD34">
        <f t="shared" si="21"/>
        <v>5.9900027199999988</v>
      </c>
      <c r="AE34">
        <f t="shared" si="22"/>
        <v>5.529233279999997</v>
      </c>
      <c r="AG34">
        <v>20</v>
      </c>
      <c r="AH34">
        <v>14</v>
      </c>
      <c r="AI34">
        <f t="shared" si="23"/>
        <v>47.388900000000007</v>
      </c>
      <c r="AJ34">
        <f t="shared" si="24"/>
        <v>24.597693930000002</v>
      </c>
      <c r="AK34">
        <f t="shared" si="25"/>
        <v>15.162960264099002</v>
      </c>
      <c r="AL34">
        <f t="shared" si="26"/>
        <v>12.850445805900998</v>
      </c>
      <c r="AM34">
        <f t="shared" si="27"/>
        <v>100.00000000000001</v>
      </c>
    </row>
    <row r="35" spans="1:39" x14ac:dyDescent="0.2">
      <c r="A35">
        <v>20</v>
      </c>
      <c r="B35">
        <v>12</v>
      </c>
      <c r="C35">
        <f t="shared" si="28"/>
        <v>41.040000000000006</v>
      </c>
      <c r="D35">
        <f t="shared" si="8"/>
        <v>24.197184</v>
      </c>
      <c r="E35">
        <f t="shared" si="30"/>
        <v>17.395313126399998</v>
      </c>
      <c r="F35">
        <f t="shared" si="31"/>
        <v>17.367502873599996</v>
      </c>
      <c r="K35">
        <v>20</v>
      </c>
      <c r="L35">
        <v>13</v>
      </c>
      <c r="M35">
        <f t="shared" si="11"/>
        <v>51.965000000000003</v>
      </c>
      <c r="N35">
        <f t="shared" si="12"/>
        <v>24.96138775</v>
      </c>
      <c r="O35">
        <f t="shared" si="13"/>
        <v>13.435764413174999</v>
      </c>
      <c r="P35">
        <f t="shared" si="14"/>
        <v>9.6378478368249976</v>
      </c>
      <c r="S35">
        <v>20</v>
      </c>
      <c r="T35">
        <v>13</v>
      </c>
      <c r="U35">
        <f t="shared" si="15"/>
        <v>61.844999999999985</v>
      </c>
      <c r="V35">
        <f t="shared" si="16"/>
        <v>23.596959750000003</v>
      </c>
      <c r="W35">
        <f t="shared" si="17"/>
        <v>6.9878593200000063</v>
      </c>
      <c r="X35">
        <f t="shared" si="18"/>
        <v>7.5701809300000056</v>
      </c>
      <c r="Z35">
        <v>20</v>
      </c>
      <c r="AA35">
        <v>13</v>
      </c>
      <c r="AB35">
        <f t="shared" si="19"/>
        <v>63.27</v>
      </c>
      <c r="AC35">
        <f t="shared" si="20"/>
        <v>23.239070999999999</v>
      </c>
      <c r="AD35">
        <f t="shared" si="21"/>
        <v>7.0152830799999997</v>
      </c>
      <c r="AE35">
        <f t="shared" si="22"/>
        <v>6.4756459199999981</v>
      </c>
      <c r="AG35">
        <v>20</v>
      </c>
      <c r="AH35">
        <v>13</v>
      </c>
      <c r="AI35">
        <f t="shared" si="23"/>
        <v>45.970050000000008</v>
      </c>
      <c r="AJ35">
        <f t="shared" si="24"/>
        <v>24.544284082500003</v>
      </c>
      <c r="AK35">
        <f t="shared" si="25"/>
        <v>15.593480345815125</v>
      </c>
      <c r="AL35">
        <f t="shared" si="26"/>
        <v>13.89218557168487</v>
      </c>
      <c r="AM35">
        <f t="shared" si="27"/>
        <v>100</v>
      </c>
    </row>
    <row r="36" spans="1:39" x14ac:dyDescent="0.2">
      <c r="A36">
        <v>20</v>
      </c>
      <c r="B36">
        <v>11</v>
      </c>
      <c r="C36">
        <f t="shared" si="28"/>
        <v>39.869999999999997</v>
      </c>
      <c r="D36">
        <f t="shared" si="8"/>
        <v>23.973831000000001</v>
      </c>
      <c r="E36">
        <f t="shared" si="30"/>
        <v>17.669519790300001</v>
      </c>
      <c r="F36">
        <f t="shared" si="31"/>
        <v>18.486649209700005</v>
      </c>
      <c r="K36">
        <v>20</v>
      </c>
      <c r="L36">
        <v>12</v>
      </c>
      <c r="M36">
        <f t="shared" si="11"/>
        <v>50.160000000000004</v>
      </c>
      <c r="N36">
        <f t="shared" si="12"/>
        <v>24.999744</v>
      </c>
      <c r="O36">
        <f t="shared" si="13"/>
        <v>14.039712691199998</v>
      </c>
      <c r="P36">
        <f t="shared" si="14"/>
        <v>10.800543308799998</v>
      </c>
      <c r="S36">
        <v>20</v>
      </c>
      <c r="T36">
        <v>12</v>
      </c>
      <c r="U36">
        <f t="shared" si="15"/>
        <v>59.280000000000008</v>
      </c>
      <c r="V36">
        <f t="shared" si="16"/>
        <v>24.138815999999998</v>
      </c>
      <c r="W36">
        <f t="shared" si="17"/>
        <v>7.9589683199999968</v>
      </c>
      <c r="X36">
        <f t="shared" si="18"/>
        <v>8.6222156799999965</v>
      </c>
      <c r="Z36">
        <v>20</v>
      </c>
      <c r="AA36">
        <v>12</v>
      </c>
      <c r="AB36">
        <f t="shared" si="19"/>
        <v>60.480000000000004</v>
      </c>
      <c r="AC36">
        <f t="shared" si="20"/>
        <v>23.901695999999998</v>
      </c>
      <c r="AD36">
        <f t="shared" si="21"/>
        <v>8.1215180799999995</v>
      </c>
      <c r="AE36">
        <f t="shared" si="22"/>
        <v>7.4967859199999989</v>
      </c>
      <c r="AG36">
        <v>20</v>
      </c>
      <c r="AH36">
        <v>12</v>
      </c>
      <c r="AI36">
        <f t="shared" si="23"/>
        <v>44.551200000000009</v>
      </c>
      <c r="AJ36">
        <f t="shared" si="24"/>
        <v>24.44794752</v>
      </c>
      <c r="AK36">
        <f t="shared" si="25"/>
        <v>16.008026921088</v>
      </c>
      <c r="AL36">
        <f t="shared" si="26"/>
        <v>14.992825558911997</v>
      </c>
      <c r="AM36">
        <f t="shared" si="27"/>
        <v>100.00000000000001</v>
      </c>
    </row>
    <row r="37" spans="1:39" x14ac:dyDescent="0.2">
      <c r="A37">
        <v>20</v>
      </c>
      <c r="B37">
        <v>10</v>
      </c>
      <c r="C37">
        <f t="shared" si="28"/>
        <v>38.700000000000003</v>
      </c>
      <c r="D37">
        <f t="shared" si="8"/>
        <v>23.723099999999999</v>
      </c>
      <c r="E37">
        <f t="shared" si="30"/>
        <v>17.924181300000001</v>
      </c>
      <c r="F37">
        <f t="shared" si="31"/>
        <v>19.652718699999994</v>
      </c>
      <c r="K37">
        <v>20</v>
      </c>
      <c r="L37">
        <v>11</v>
      </c>
      <c r="M37">
        <f t="shared" si="11"/>
        <v>48.354999999999997</v>
      </c>
      <c r="N37">
        <f t="shared" si="12"/>
        <v>24.972939750000002</v>
      </c>
      <c r="O37">
        <f t="shared" si="13"/>
        <v>14.618956223025</v>
      </c>
      <c r="P37">
        <f t="shared" si="14"/>
        <v>12.053104026975001</v>
      </c>
      <c r="S37">
        <v>20</v>
      </c>
      <c r="T37">
        <v>11</v>
      </c>
      <c r="U37">
        <f t="shared" si="15"/>
        <v>56.714999999999996</v>
      </c>
      <c r="V37">
        <f t="shared" si="16"/>
        <v>24.549087749999998</v>
      </c>
      <c r="W37">
        <f t="shared" si="17"/>
        <v>8.9932378800000023</v>
      </c>
      <c r="X37">
        <f t="shared" si="18"/>
        <v>9.7426743700000031</v>
      </c>
      <c r="Z37">
        <v>20</v>
      </c>
      <c r="AA37">
        <v>11</v>
      </c>
      <c r="AB37">
        <f t="shared" si="19"/>
        <v>57.69</v>
      </c>
      <c r="AC37">
        <f t="shared" si="20"/>
        <v>24.408639000000001</v>
      </c>
      <c r="AD37">
        <f t="shared" si="21"/>
        <v>9.308707720000001</v>
      </c>
      <c r="AE37">
        <f t="shared" si="22"/>
        <v>8.5926532800000004</v>
      </c>
      <c r="AG37">
        <v>20</v>
      </c>
      <c r="AH37">
        <v>11</v>
      </c>
      <c r="AI37">
        <f t="shared" si="23"/>
        <v>43.132349999999995</v>
      </c>
      <c r="AJ37">
        <f t="shared" si="24"/>
        <v>24.308684242500004</v>
      </c>
      <c r="AK37">
        <f t="shared" si="25"/>
        <v>16.404922399747878</v>
      </c>
      <c r="AL37">
        <f t="shared" si="26"/>
        <v>16.15404335775213</v>
      </c>
      <c r="AM37">
        <f t="shared" si="27"/>
        <v>100</v>
      </c>
    </row>
    <row r="38" spans="1:39" x14ac:dyDescent="0.2">
      <c r="A38">
        <v>20</v>
      </c>
      <c r="B38">
        <v>9</v>
      </c>
      <c r="C38">
        <f t="shared" si="28"/>
        <v>37.53</v>
      </c>
      <c r="D38">
        <f t="shared" si="8"/>
        <v>23.444991000000002</v>
      </c>
      <c r="E38">
        <f t="shared" si="30"/>
        <v>18.1583366877</v>
      </c>
      <c r="F38">
        <f t="shared" si="31"/>
        <v>20.866672312299997</v>
      </c>
      <c r="K38">
        <v>20</v>
      </c>
      <c r="L38">
        <v>10</v>
      </c>
      <c r="M38">
        <f t="shared" si="11"/>
        <v>46.55</v>
      </c>
      <c r="N38">
        <f t="shared" si="12"/>
        <v>24.880974999999999</v>
      </c>
      <c r="O38">
        <f t="shared" si="13"/>
        <v>15.170152275000001</v>
      </c>
      <c r="P38">
        <f t="shared" si="14"/>
        <v>13.398872725000002</v>
      </c>
      <c r="S38">
        <v>20</v>
      </c>
      <c r="T38">
        <v>10</v>
      </c>
      <c r="U38">
        <f t="shared" si="15"/>
        <v>54.15</v>
      </c>
      <c r="V38">
        <f t="shared" si="16"/>
        <v>24.827774999999999</v>
      </c>
      <c r="W38">
        <f t="shared" si="17"/>
        <v>10.090668000000001</v>
      </c>
      <c r="X38">
        <f t="shared" si="18"/>
        <v>10.931557000000002</v>
      </c>
      <c r="Z38">
        <v>20</v>
      </c>
      <c r="AA38">
        <v>10</v>
      </c>
      <c r="AB38">
        <f t="shared" si="19"/>
        <v>54.900000000000006</v>
      </c>
      <c r="AC38">
        <f t="shared" si="20"/>
        <v>24.759899999999998</v>
      </c>
      <c r="AD38">
        <f t="shared" si="21"/>
        <v>10.576852000000001</v>
      </c>
      <c r="AE38">
        <f t="shared" si="22"/>
        <v>9.7632479999999955</v>
      </c>
      <c r="AG38">
        <v>20</v>
      </c>
      <c r="AH38">
        <v>10</v>
      </c>
      <c r="AI38">
        <f t="shared" si="23"/>
        <v>41.713499999999996</v>
      </c>
      <c r="AJ38">
        <f t="shared" si="24"/>
        <v>24.12649425</v>
      </c>
      <c r="AK38">
        <f t="shared" si="25"/>
        <v>16.782489191625004</v>
      </c>
      <c r="AL38">
        <f t="shared" si="26"/>
        <v>17.377516558374996</v>
      </c>
      <c r="AM38">
        <f t="shared" si="27"/>
        <v>99.999999999999986</v>
      </c>
    </row>
    <row r="39" spans="1:39" x14ac:dyDescent="0.2">
      <c r="A39">
        <v>20</v>
      </c>
      <c r="B39">
        <v>8</v>
      </c>
      <c r="C39">
        <f t="shared" si="28"/>
        <v>36.36</v>
      </c>
      <c r="D39">
        <f t="shared" si="8"/>
        <v>23.139503999999999</v>
      </c>
      <c r="E39">
        <f t="shared" si="30"/>
        <v>18.371024985599998</v>
      </c>
      <c r="F39">
        <f t="shared" si="31"/>
        <v>22.1294710144</v>
      </c>
      <c r="K39">
        <v>20</v>
      </c>
      <c r="L39">
        <v>9</v>
      </c>
      <c r="M39">
        <f t="shared" si="11"/>
        <v>44.74499999999999</v>
      </c>
      <c r="N39">
        <f t="shared" si="12"/>
        <v>24.723849749999999</v>
      </c>
      <c r="O39">
        <f t="shared" si="13"/>
        <v>15.689958113475003</v>
      </c>
      <c r="P39">
        <f t="shared" si="14"/>
        <v>14.841192136525008</v>
      </c>
      <c r="S39">
        <v>20</v>
      </c>
      <c r="T39">
        <v>9</v>
      </c>
      <c r="U39">
        <f t="shared" si="15"/>
        <v>51.584999999999994</v>
      </c>
      <c r="V39">
        <f t="shared" si="16"/>
        <v>24.974877750000001</v>
      </c>
      <c r="W39">
        <f t="shared" si="17"/>
        <v>11.251258680000003</v>
      </c>
      <c r="X39">
        <f t="shared" si="18"/>
        <v>12.188863570000002</v>
      </c>
      <c r="Z39">
        <v>20</v>
      </c>
      <c r="AA39">
        <v>9</v>
      </c>
      <c r="AB39">
        <f t="shared" si="19"/>
        <v>52.110000000000014</v>
      </c>
      <c r="AC39">
        <f t="shared" si="20"/>
        <v>24.955478999999997</v>
      </c>
      <c r="AD39">
        <f t="shared" si="21"/>
        <v>11.925950919999996</v>
      </c>
      <c r="AE39">
        <f t="shared" si="22"/>
        <v>11.008570079999993</v>
      </c>
      <c r="AG39">
        <v>20</v>
      </c>
      <c r="AH39">
        <v>9</v>
      </c>
      <c r="AI39">
        <f t="shared" si="23"/>
        <v>40.294649999999997</v>
      </c>
      <c r="AJ39">
        <f t="shared" si="24"/>
        <v>23.901377542500001</v>
      </c>
      <c r="AK39">
        <f t="shared" si="25"/>
        <v>17.139049706549628</v>
      </c>
      <c r="AL39">
        <f t="shared" si="26"/>
        <v>18.664922750950378</v>
      </c>
      <c r="AM39">
        <f t="shared" si="27"/>
        <v>100</v>
      </c>
    </row>
    <row r="40" spans="1:39" x14ac:dyDescent="0.2">
      <c r="A40">
        <v>20</v>
      </c>
      <c r="B40">
        <v>7</v>
      </c>
      <c r="C40">
        <f t="shared" si="28"/>
        <v>35.190000000000005</v>
      </c>
      <c r="D40">
        <f t="shared" si="8"/>
        <v>22.806639000000004</v>
      </c>
      <c r="E40">
        <f t="shared" si="30"/>
        <v>18.561285225899997</v>
      </c>
      <c r="F40">
        <f t="shared" si="31"/>
        <v>23.442075774100001</v>
      </c>
      <c r="K40">
        <v>20</v>
      </c>
      <c r="L40">
        <v>8</v>
      </c>
      <c r="M40">
        <f t="shared" si="11"/>
        <v>42.94</v>
      </c>
      <c r="N40">
        <f t="shared" si="12"/>
        <v>24.501564000000002</v>
      </c>
      <c r="O40">
        <f t="shared" si="13"/>
        <v>16.175031004800001</v>
      </c>
      <c r="P40">
        <f t="shared" si="14"/>
        <v>16.383404995199999</v>
      </c>
      <c r="S40">
        <v>20</v>
      </c>
      <c r="T40">
        <v>8</v>
      </c>
      <c r="U40">
        <f t="shared" si="15"/>
        <v>49.019999999999996</v>
      </c>
      <c r="V40">
        <f t="shared" si="16"/>
        <v>24.990396</v>
      </c>
      <c r="W40">
        <f t="shared" si="17"/>
        <v>12.475009920000003</v>
      </c>
      <c r="X40">
        <f t="shared" si="18"/>
        <v>13.51459408</v>
      </c>
      <c r="Z40">
        <v>20</v>
      </c>
      <c r="AA40">
        <v>8</v>
      </c>
      <c r="AB40">
        <f t="shared" si="19"/>
        <v>49.32</v>
      </c>
      <c r="AC40">
        <f t="shared" si="20"/>
        <v>24.995376</v>
      </c>
      <c r="AD40">
        <f t="shared" si="21"/>
        <v>13.356004480000001</v>
      </c>
      <c r="AE40">
        <f t="shared" si="22"/>
        <v>12.328619519999998</v>
      </c>
      <c r="AG40">
        <v>20</v>
      </c>
      <c r="AH40">
        <v>8</v>
      </c>
      <c r="AI40">
        <f t="shared" si="23"/>
        <v>38.875799999999998</v>
      </c>
      <c r="AJ40">
        <f t="shared" si="24"/>
        <v>23.633334120000001</v>
      </c>
      <c r="AK40">
        <f t="shared" si="25"/>
        <v>17.472926354351998</v>
      </c>
      <c r="AL40">
        <f t="shared" si="26"/>
        <v>20.017939525648</v>
      </c>
      <c r="AM40">
        <f t="shared" si="27"/>
        <v>100</v>
      </c>
    </row>
    <row r="41" spans="1:39" x14ac:dyDescent="0.2">
      <c r="A41">
        <v>20</v>
      </c>
      <c r="B41">
        <v>6</v>
      </c>
      <c r="C41">
        <f t="shared" si="28"/>
        <v>34.019999999999996</v>
      </c>
      <c r="D41">
        <f t="shared" si="8"/>
        <v>22.446395999999996</v>
      </c>
      <c r="E41">
        <f t="shared" si="30"/>
        <v>18.728156440800003</v>
      </c>
      <c r="F41">
        <f t="shared" si="31"/>
        <v>24.805447559200008</v>
      </c>
      <c r="K41">
        <v>20</v>
      </c>
      <c r="L41">
        <v>7</v>
      </c>
      <c r="M41">
        <f t="shared" si="11"/>
        <v>41.134999999999998</v>
      </c>
      <c r="N41">
        <f t="shared" si="12"/>
        <v>24.21411775</v>
      </c>
      <c r="O41">
        <f t="shared" si="13"/>
        <v>16.622028215324999</v>
      </c>
      <c r="P41">
        <f t="shared" si="14"/>
        <v>18.028854034675003</v>
      </c>
      <c r="S41">
        <v>20</v>
      </c>
      <c r="T41">
        <v>7</v>
      </c>
      <c r="U41">
        <f t="shared" si="15"/>
        <v>46.454999999999998</v>
      </c>
      <c r="V41">
        <f t="shared" si="16"/>
        <v>24.874329749999998</v>
      </c>
      <c r="W41">
        <f t="shared" si="17"/>
        <v>13.761921720000004</v>
      </c>
      <c r="X41">
        <f t="shared" si="18"/>
        <v>14.90874853</v>
      </c>
      <c r="Z41">
        <v>20</v>
      </c>
      <c r="AA41">
        <v>7</v>
      </c>
      <c r="AB41">
        <f t="shared" si="19"/>
        <v>46.53</v>
      </c>
      <c r="AC41">
        <f t="shared" si="20"/>
        <v>24.879590999999998</v>
      </c>
      <c r="AD41">
        <f t="shared" si="21"/>
        <v>14.86701268</v>
      </c>
      <c r="AE41">
        <f t="shared" si="22"/>
        <v>13.723396320000001</v>
      </c>
      <c r="AG41">
        <v>20</v>
      </c>
      <c r="AH41">
        <v>7</v>
      </c>
      <c r="AI41">
        <f t="shared" si="23"/>
        <v>37.456950000000006</v>
      </c>
      <c r="AJ41">
        <f t="shared" si="24"/>
        <v>23.322363982500004</v>
      </c>
      <c r="AK41">
        <f t="shared" si="25"/>
        <v>17.782441544862376</v>
      </c>
      <c r="AL41">
        <f t="shared" si="26"/>
        <v>21.438244472637628</v>
      </c>
      <c r="AM41">
        <f t="shared" si="27"/>
        <v>100.00000000000003</v>
      </c>
    </row>
    <row r="42" spans="1:39" x14ac:dyDescent="0.2">
      <c r="A42">
        <v>20</v>
      </c>
      <c r="B42">
        <v>5</v>
      </c>
      <c r="C42">
        <f t="shared" si="28"/>
        <v>32.85</v>
      </c>
      <c r="D42">
        <f t="shared" si="8"/>
        <v>22.058775000000004</v>
      </c>
      <c r="E42">
        <f t="shared" si="30"/>
        <v>18.8706776625</v>
      </c>
      <c r="F42">
        <f t="shared" si="31"/>
        <v>26.220547337500001</v>
      </c>
      <c r="K42">
        <v>20</v>
      </c>
      <c r="L42">
        <v>6</v>
      </c>
      <c r="M42">
        <f t="shared" si="11"/>
        <v>39.33</v>
      </c>
      <c r="N42">
        <f t="shared" si="12"/>
        <v>23.861511</v>
      </c>
      <c r="O42">
        <f t="shared" si="13"/>
        <v>17.027607011400001</v>
      </c>
      <c r="P42">
        <f t="shared" si="14"/>
        <v>19.780881988600001</v>
      </c>
      <c r="S42">
        <v>20</v>
      </c>
      <c r="T42">
        <v>6</v>
      </c>
      <c r="U42">
        <f t="shared" si="15"/>
        <v>43.89</v>
      </c>
      <c r="V42">
        <f t="shared" si="16"/>
        <v>24.626678999999999</v>
      </c>
      <c r="W42">
        <f t="shared" si="17"/>
        <v>15.111994080000001</v>
      </c>
      <c r="X42">
        <f t="shared" si="18"/>
        <v>16.371326920000001</v>
      </c>
      <c r="Z42">
        <v>20</v>
      </c>
      <c r="AA42">
        <v>6</v>
      </c>
      <c r="AB42">
        <f t="shared" si="19"/>
        <v>43.74</v>
      </c>
      <c r="AC42">
        <f t="shared" si="20"/>
        <v>24.608124</v>
      </c>
      <c r="AD42">
        <f t="shared" si="21"/>
        <v>16.458975519999999</v>
      </c>
      <c r="AE42">
        <f t="shared" si="22"/>
        <v>15.192900479999999</v>
      </c>
      <c r="AG42">
        <v>20</v>
      </c>
      <c r="AH42">
        <v>6</v>
      </c>
      <c r="AI42">
        <f t="shared" si="23"/>
        <v>36.0381</v>
      </c>
      <c r="AJ42">
        <f t="shared" si="24"/>
        <v>22.968467129999997</v>
      </c>
      <c r="AK42">
        <f t="shared" si="25"/>
        <v>18.065917687911003</v>
      </c>
      <c r="AL42">
        <f t="shared" si="26"/>
        <v>22.927515182089007</v>
      </c>
      <c r="AM42">
        <f t="shared" si="27"/>
        <v>100.00000000000001</v>
      </c>
    </row>
    <row r="43" spans="1:39" x14ac:dyDescent="0.2">
      <c r="A43">
        <v>20</v>
      </c>
      <c r="B43">
        <v>4</v>
      </c>
      <c r="C43">
        <f t="shared" si="28"/>
        <v>31.680000000000003</v>
      </c>
      <c r="D43">
        <f t="shared" si="8"/>
        <v>21.643775999999999</v>
      </c>
      <c r="E43">
        <f t="shared" si="30"/>
        <v>18.987887923199999</v>
      </c>
      <c r="F43">
        <f t="shared" si="31"/>
        <v>27.688336076799992</v>
      </c>
      <c r="K43">
        <v>20</v>
      </c>
      <c r="L43">
        <v>5</v>
      </c>
      <c r="M43">
        <f t="shared" si="11"/>
        <v>37.524999999999999</v>
      </c>
      <c r="N43">
        <f t="shared" si="12"/>
        <v>23.443743749999999</v>
      </c>
      <c r="O43">
        <f t="shared" si="13"/>
        <v>17.388424659375001</v>
      </c>
      <c r="P43">
        <f t="shared" si="14"/>
        <v>21.642831590624997</v>
      </c>
      <c r="S43">
        <v>20</v>
      </c>
      <c r="T43">
        <v>5</v>
      </c>
      <c r="U43">
        <f t="shared" si="15"/>
        <v>41.325000000000003</v>
      </c>
      <c r="V43">
        <f t="shared" si="16"/>
        <v>24.247443749999999</v>
      </c>
      <c r="W43">
        <f t="shared" si="17"/>
        <v>16.525226999999997</v>
      </c>
      <c r="X43">
        <f t="shared" si="18"/>
        <v>17.902329249999998</v>
      </c>
      <c r="Z43">
        <v>20</v>
      </c>
      <c r="AA43">
        <v>5</v>
      </c>
      <c r="AB43">
        <f t="shared" si="19"/>
        <v>40.950000000000003</v>
      </c>
      <c r="AC43">
        <f t="shared" si="20"/>
        <v>24.180975</v>
      </c>
      <c r="AD43">
        <f t="shared" si="21"/>
        <v>18.131892999999998</v>
      </c>
      <c r="AE43">
        <f t="shared" si="22"/>
        <v>16.737131999999995</v>
      </c>
      <c r="AG43">
        <v>20</v>
      </c>
      <c r="AH43">
        <v>5</v>
      </c>
      <c r="AI43">
        <f t="shared" si="23"/>
        <v>34.619250000000008</v>
      </c>
      <c r="AJ43">
        <f t="shared" si="24"/>
        <v>22.571643562500004</v>
      </c>
      <c r="AK43">
        <f t="shared" si="25"/>
        <v>18.321677193328128</v>
      </c>
      <c r="AL43">
        <f t="shared" si="26"/>
        <v>24.487429244171878</v>
      </c>
      <c r="AM43">
        <f t="shared" si="27"/>
        <v>100.00000000000001</v>
      </c>
    </row>
    <row r="44" spans="1:39" x14ac:dyDescent="0.2">
      <c r="A44">
        <v>20</v>
      </c>
      <c r="B44">
        <v>3</v>
      </c>
      <c r="C44">
        <f t="shared" si="28"/>
        <v>30.509999999999998</v>
      </c>
      <c r="D44">
        <f t="shared" si="8"/>
        <v>21.201399000000002</v>
      </c>
      <c r="E44">
        <f t="shared" si="30"/>
        <v>19.078826255100005</v>
      </c>
      <c r="F44">
        <f t="shared" si="31"/>
        <v>29.209774744900002</v>
      </c>
      <c r="K44">
        <v>20</v>
      </c>
      <c r="L44">
        <v>4</v>
      </c>
      <c r="M44">
        <f t="shared" si="11"/>
        <v>35.72</v>
      </c>
      <c r="N44">
        <f t="shared" si="12"/>
        <v>22.960815999999998</v>
      </c>
      <c r="O44">
        <f t="shared" si="13"/>
        <v>17.701138425600004</v>
      </c>
      <c r="P44">
        <f t="shared" si="14"/>
        <v>23.618045574400004</v>
      </c>
      <c r="S44">
        <v>20</v>
      </c>
      <c r="T44">
        <v>4</v>
      </c>
      <c r="U44">
        <f t="shared" si="15"/>
        <v>38.759999999999991</v>
      </c>
      <c r="V44">
        <f t="shared" si="16"/>
        <v>23.736623999999996</v>
      </c>
      <c r="W44">
        <f t="shared" si="17"/>
        <v>18.001620480000007</v>
      </c>
      <c r="X44">
        <f t="shared" si="18"/>
        <v>19.50175552000001</v>
      </c>
      <c r="Z44">
        <v>20</v>
      </c>
      <c r="AA44">
        <v>4</v>
      </c>
      <c r="AB44">
        <f t="shared" si="19"/>
        <v>38.159999999999997</v>
      </c>
      <c r="AC44">
        <f t="shared" si="20"/>
        <v>23.598143999999998</v>
      </c>
      <c r="AD44">
        <f t="shared" si="21"/>
        <v>19.885765120000006</v>
      </c>
      <c r="AE44">
        <f t="shared" si="22"/>
        <v>18.35609088</v>
      </c>
      <c r="AG44">
        <v>20</v>
      </c>
      <c r="AH44">
        <v>4</v>
      </c>
      <c r="AI44">
        <f t="shared" si="23"/>
        <v>33.200400000000002</v>
      </c>
      <c r="AJ44">
        <f t="shared" si="24"/>
        <v>22.13189328</v>
      </c>
      <c r="AK44">
        <f t="shared" si="25"/>
        <v>18.548042470943997</v>
      </c>
      <c r="AL44">
        <f t="shared" si="26"/>
        <v>26.119664249055997</v>
      </c>
      <c r="AM44">
        <f t="shared" si="27"/>
        <v>100</v>
      </c>
    </row>
    <row r="45" spans="1:39" x14ac:dyDescent="0.2">
      <c r="A45">
        <v>20</v>
      </c>
      <c r="B45">
        <v>2</v>
      </c>
      <c r="C45">
        <f t="shared" si="28"/>
        <v>29.34</v>
      </c>
      <c r="D45">
        <f t="shared" si="8"/>
        <v>20.731643999999999</v>
      </c>
      <c r="E45">
        <f t="shared" si="30"/>
        <v>19.142531690399998</v>
      </c>
      <c r="F45">
        <f t="shared" si="31"/>
        <v>30.785824309599995</v>
      </c>
      <c r="K45">
        <v>20</v>
      </c>
      <c r="L45">
        <v>3</v>
      </c>
      <c r="M45">
        <f t="shared" si="11"/>
        <v>33.914999999999999</v>
      </c>
      <c r="N45">
        <f t="shared" si="12"/>
        <v>22.412727750000002</v>
      </c>
      <c r="O45">
        <f t="shared" si="13"/>
        <v>17.962405576425002</v>
      </c>
      <c r="P45">
        <f t="shared" si="14"/>
        <v>25.709866673575004</v>
      </c>
      <c r="S45">
        <v>20</v>
      </c>
      <c r="T45">
        <v>3</v>
      </c>
      <c r="U45">
        <f t="shared" si="15"/>
        <v>36.195</v>
      </c>
      <c r="V45">
        <f t="shared" si="16"/>
        <v>23.094219750000001</v>
      </c>
      <c r="W45">
        <f t="shared" si="17"/>
        <v>19.541174520000002</v>
      </c>
      <c r="X45">
        <f t="shared" si="18"/>
        <v>21.169605729999997</v>
      </c>
      <c r="Z45">
        <v>20</v>
      </c>
      <c r="AA45">
        <v>3</v>
      </c>
      <c r="AB45">
        <f t="shared" si="19"/>
        <v>35.369999999999997</v>
      </c>
      <c r="AC45">
        <f t="shared" si="20"/>
        <v>22.859630999999997</v>
      </c>
      <c r="AD45">
        <f t="shared" si="21"/>
        <v>21.720591880000001</v>
      </c>
      <c r="AE45">
        <f t="shared" si="22"/>
        <v>20.049777120000002</v>
      </c>
      <c r="AG45">
        <v>20</v>
      </c>
      <c r="AH45">
        <v>3</v>
      </c>
      <c r="AI45">
        <f t="shared" si="23"/>
        <v>31.781549999999999</v>
      </c>
      <c r="AJ45">
        <f t="shared" si="24"/>
        <v>21.649216282500003</v>
      </c>
      <c r="AK45">
        <f t="shared" si="25"/>
        <v>18.743335930588877</v>
      </c>
      <c r="AL45">
        <f t="shared" si="26"/>
        <v>27.825897786911131</v>
      </c>
      <c r="AM45">
        <f t="shared" si="27"/>
        <v>100</v>
      </c>
    </row>
    <row r="46" spans="1:39" x14ac:dyDescent="0.2">
      <c r="A46">
        <v>20</v>
      </c>
      <c r="B46">
        <v>1</v>
      </c>
      <c r="C46">
        <f t="shared" si="28"/>
        <v>28.17</v>
      </c>
      <c r="D46">
        <f t="shared" si="8"/>
        <v>20.234511000000001</v>
      </c>
      <c r="E46">
        <f t="shared" si="30"/>
        <v>19.178043261300001</v>
      </c>
      <c r="F46">
        <f t="shared" si="31"/>
        <v>32.417445738699996</v>
      </c>
      <c r="K46">
        <v>20</v>
      </c>
      <c r="L46">
        <v>2</v>
      </c>
      <c r="M46">
        <f t="shared" si="11"/>
        <v>32.109999999999992</v>
      </c>
      <c r="N46">
        <f t="shared" si="12"/>
        <v>21.799479000000002</v>
      </c>
      <c r="O46">
        <f t="shared" si="13"/>
        <v>18.1688833782</v>
      </c>
      <c r="P46">
        <f t="shared" si="14"/>
        <v>27.921637621800009</v>
      </c>
      <c r="S46">
        <v>20</v>
      </c>
      <c r="T46">
        <v>2</v>
      </c>
      <c r="U46">
        <f t="shared" si="15"/>
        <v>33.629999999999995</v>
      </c>
      <c r="V46">
        <f t="shared" si="16"/>
        <v>22.320230999999996</v>
      </c>
      <c r="W46">
        <f t="shared" si="17"/>
        <v>21.143889120000004</v>
      </c>
      <c r="X46">
        <f t="shared" si="18"/>
        <v>22.905879880000008</v>
      </c>
      <c r="Z46">
        <v>20</v>
      </c>
      <c r="AA46">
        <v>2</v>
      </c>
      <c r="AB46">
        <f t="shared" si="19"/>
        <v>32.580000000000005</v>
      </c>
      <c r="AC46">
        <f t="shared" si="20"/>
        <v>21.965435999999997</v>
      </c>
      <c r="AD46">
        <f t="shared" si="21"/>
        <v>23.636373279999997</v>
      </c>
      <c r="AE46">
        <f t="shared" si="22"/>
        <v>21.818190719999993</v>
      </c>
      <c r="AG46">
        <v>20</v>
      </c>
      <c r="AH46">
        <v>2</v>
      </c>
      <c r="AI46">
        <f t="shared" si="23"/>
        <v>30.3627</v>
      </c>
      <c r="AJ46">
        <f t="shared" si="24"/>
        <v>21.123612570000002</v>
      </c>
      <c r="AK46">
        <f t="shared" si="25"/>
        <v>18.905879982092998</v>
      </c>
      <c r="AL46">
        <f t="shared" si="26"/>
        <v>29.607807447907</v>
      </c>
      <c r="AM46">
        <f t="shared" si="27"/>
        <v>100</v>
      </c>
    </row>
    <row r="47" spans="1:39" x14ac:dyDescent="0.2">
      <c r="A47">
        <v>19</v>
      </c>
      <c r="B47">
        <v>20</v>
      </c>
      <c r="C47">
        <f t="shared" si="28"/>
        <v>51.240000000000009</v>
      </c>
      <c r="D47">
        <f t="shared" si="8"/>
        <v>24.984624</v>
      </c>
      <c r="E47">
        <f t="shared" si="30"/>
        <v>14.357949566399995</v>
      </c>
      <c r="F47">
        <f t="shared" si="31"/>
        <v>9.4174264335999958</v>
      </c>
      <c r="K47">
        <v>20</v>
      </c>
      <c r="L47">
        <v>1</v>
      </c>
      <c r="M47">
        <f t="shared" si="11"/>
        <v>30.305</v>
      </c>
      <c r="N47">
        <f t="shared" si="12"/>
        <v>21.121069749999997</v>
      </c>
      <c r="O47">
        <f t="shared" si="13"/>
        <v>18.317229097275</v>
      </c>
      <c r="P47">
        <f t="shared" si="14"/>
        <v>30.256701152724997</v>
      </c>
      <c r="S47">
        <v>20</v>
      </c>
      <c r="T47">
        <v>1</v>
      </c>
      <c r="U47">
        <f t="shared" si="15"/>
        <v>31.064999999999998</v>
      </c>
      <c r="V47">
        <f t="shared" si="16"/>
        <v>21.41465775</v>
      </c>
      <c r="W47">
        <f t="shared" si="17"/>
        <v>22.80976428</v>
      </c>
      <c r="X47">
        <f t="shared" si="18"/>
        <v>24.710577969999999</v>
      </c>
      <c r="Z47">
        <v>20</v>
      </c>
      <c r="AA47">
        <v>1</v>
      </c>
      <c r="AB47">
        <f t="shared" si="19"/>
        <v>29.79</v>
      </c>
      <c r="AC47">
        <f t="shared" si="20"/>
        <v>20.915559000000002</v>
      </c>
      <c r="AD47">
        <f t="shared" si="21"/>
        <v>25.633109320000006</v>
      </c>
      <c r="AE47">
        <f t="shared" si="22"/>
        <v>23.66133168</v>
      </c>
      <c r="AG47">
        <v>20</v>
      </c>
      <c r="AH47">
        <v>1</v>
      </c>
      <c r="AI47">
        <f t="shared" si="23"/>
        <v>28.943849999999998</v>
      </c>
      <c r="AJ47">
        <f t="shared" si="24"/>
        <v>20.555082142499998</v>
      </c>
      <c r="AK47">
        <f t="shared" si="25"/>
        <v>19.033997035286625</v>
      </c>
      <c r="AL47">
        <f t="shared" si="26"/>
        <v>31.467070822213376</v>
      </c>
      <c r="AM47">
        <f t="shared" si="27"/>
        <v>100</v>
      </c>
    </row>
    <row r="48" spans="1:39" x14ac:dyDescent="0.2">
      <c r="A48">
        <v>19</v>
      </c>
      <c r="B48">
        <v>19</v>
      </c>
      <c r="C48">
        <f t="shared" si="28"/>
        <v>50.050500000000007</v>
      </c>
      <c r="D48">
        <f t="shared" si="8"/>
        <v>24.999974497500002</v>
      </c>
      <c r="E48">
        <f t="shared" si="30"/>
        <v>14.77024384510751</v>
      </c>
      <c r="F48">
        <f t="shared" si="31"/>
        <v>10.179281657392481</v>
      </c>
      <c r="K48">
        <v>19</v>
      </c>
      <c r="L48">
        <v>20</v>
      </c>
      <c r="M48">
        <f t="shared" si="11"/>
        <v>65.62</v>
      </c>
      <c r="N48">
        <f t="shared" si="12"/>
        <v>22.560155999999996</v>
      </c>
      <c r="O48">
        <f t="shared" si="13"/>
        <v>8.4358226628000015</v>
      </c>
      <c r="P48">
        <f t="shared" si="14"/>
        <v>3.3840213371999983</v>
      </c>
      <c r="S48">
        <v>19</v>
      </c>
      <c r="T48">
        <v>20</v>
      </c>
      <c r="U48">
        <f t="shared" si="15"/>
        <v>81.06</v>
      </c>
      <c r="V48">
        <f t="shared" si="16"/>
        <v>15.352763999999999</v>
      </c>
      <c r="W48">
        <f t="shared" si="17"/>
        <v>1.7218732799999996</v>
      </c>
      <c r="X48">
        <f t="shared" si="18"/>
        <v>1.8653627199999994</v>
      </c>
      <c r="Z48">
        <v>19</v>
      </c>
      <c r="AA48">
        <v>20</v>
      </c>
      <c r="AB48">
        <f t="shared" si="19"/>
        <v>84.64</v>
      </c>
      <c r="AC48">
        <f t="shared" si="20"/>
        <v>13.000704000000001</v>
      </c>
      <c r="AD48">
        <f t="shared" si="21"/>
        <v>1.2268339199999994</v>
      </c>
      <c r="AE48">
        <f t="shared" si="22"/>
        <v>1.1324620799999994</v>
      </c>
      <c r="AG48">
        <v>19</v>
      </c>
      <c r="AH48">
        <v>20</v>
      </c>
      <c r="AI48">
        <f xml:space="preserve"> (63/100) * C47 + (32.19/100) * M48 + (4.81/100)*U48 + (0/100)*AB48</f>
        <v>57.303264000000006</v>
      </c>
      <c r="AJ48">
        <f xml:space="preserve"> (63/100) * D47 + (32.19/100) * N48 + (4.81/100)*V48 + (0/100)*AC48</f>
        <v>23.740895284799997</v>
      </c>
      <c r="AK48">
        <f xml:space="preserve"> (63/100) * E47 + (32.19/100) * O48 + (4.81/100)*W48 + (0/100)*AD48</f>
        <v>11.843821646755318</v>
      </c>
      <c r="AL48">
        <f xml:space="preserve"> (63/100) * F47 + (32.19/100) * P48 + (4.81/100)*X48 + (0/100)*AE48</f>
        <v>7.1120190684446767</v>
      </c>
      <c r="AM48">
        <f t="shared" si="27"/>
        <v>100</v>
      </c>
    </row>
    <row r="49" spans="1:39" x14ac:dyDescent="0.2">
      <c r="A49">
        <v>19</v>
      </c>
      <c r="B49">
        <v>18</v>
      </c>
      <c r="C49">
        <f t="shared" si="28"/>
        <v>48.861000000000004</v>
      </c>
      <c r="D49">
        <f t="shared" si="8"/>
        <v>24.987026790000002</v>
      </c>
      <c r="E49">
        <f t="shared" si="30"/>
        <v>15.171021178853097</v>
      </c>
      <c r="F49">
        <f t="shared" si="31"/>
        <v>10.980952031146897</v>
      </c>
      <c r="K49">
        <v>19</v>
      </c>
      <c r="L49">
        <v>19</v>
      </c>
      <c r="M49">
        <f t="shared" si="11"/>
        <v>63.78649999999999</v>
      </c>
      <c r="N49">
        <f t="shared" si="12"/>
        <v>23.099324177500002</v>
      </c>
      <c r="O49">
        <f t="shared" si="13"/>
        <v>9.1315973378440916</v>
      </c>
      <c r="P49">
        <f t="shared" si="14"/>
        <v>3.9825784846559174</v>
      </c>
      <c r="S49">
        <v>19</v>
      </c>
      <c r="T49">
        <v>19</v>
      </c>
      <c r="U49">
        <f t="shared" si="15"/>
        <v>78.45450000000001</v>
      </c>
      <c r="V49">
        <f t="shared" si="16"/>
        <v>16.903414297499992</v>
      </c>
      <c r="W49">
        <f t="shared" si="17"/>
        <v>2.2282011371999988</v>
      </c>
      <c r="X49">
        <f t="shared" si="18"/>
        <v>2.4138845652999987</v>
      </c>
      <c r="Z49">
        <v>19</v>
      </c>
      <c r="AA49">
        <v>19</v>
      </c>
      <c r="AB49">
        <f t="shared" si="19"/>
        <v>81.788000000000011</v>
      </c>
      <c r="AC49">
        <f t="shared" si="20"/>
        <v>14.895230559999995</v>
      </c>
      <c r="AD49">
        <f t="shared" si="21"/>
        <v>1.7247201087999973</v>
      </c>
      <c r="AE49">
        <f t="shared" si="22"/>
        <v>1.5920493311999973</v>
      </c>
      <c r="AG49">
        <v>19</v>
      </c>
      <c r="AH49">
        <v>19</v>
      </c>
      <c r="AI49">
        <f t="shared" ref="AI49:AI67" si="32" xml:space="preserve"> (63/100) * C48 + (32.19/100) * M49 + (4.81/100)*U49 + (0/100)*AB49</f>
        <v>55.838350799999994</v>
      </c>
      <c r="AJ49">
        <f t="shared" ref="AJ49:AJ67" si="33" xml:space="preserve"> (63/100) * D48 + (32.19/100) * N49 + (4.81/100)*V49 + (0/100)*AC49</f>
        <v>23.998710613871999</v>
      </c>
      <c r="AK49">
        <f t="shared" ref="AK49:AK67" si="34" xml:space="preserve"> (63/100) * E48 + (32.19/100) * O49 + (4.81/100)*W49 + (0/100)*AD49</f>
        <v>12.351891280169065</v>
      </c>
      <c r="AL49">
        <f t="shared" ref="AL49:AL67" si="35" xml:space="preserve"> (63/100) * F48 + (32.19/100) * P49 + (4.81/100)*X49 + (0/100)*AE49</f>
        <v>7.8110473059589332</v>
      </c>
      <c r="AM49">
        <f t="shared" si="27"/>
        <v>100</v>
      </c>
    </row>
    <row r="50" spans="1:39" x14ac:dyDescent="0.2">
      <c r="A50">
        <v>19</v>
      </c>
      <c r="B50">
        <v>17</v>
      </c>
      <c r="C50">
        <f t="shared" si="28"/>
        <v>47.671500000000009</v>
      </c>
      <c r="D50">
        <f t="shared" si="8"/>
        <v>24.945780877500003</v>
      </c>
      <c r="E50">
        <f t="shared" si="30"/>
        <v>15.559271746191332</v>
      </c>
      <c r="F50">
        <f t="shared" si="31"/>
        <v>11.823447376308657</v>
      </c>
      <c r="K50">
        <v>19</v>
      </c>
      <c r="L50">
        <v>18</v>
      </c>
      <c r="M50">
        <f t="shared" si="11"/>
        <v>61.952999999999989</v>
      </c>
      <c r="N50">
        <f t="shared" si="12"/>
        <v>23.571257910000003</v>
      </c>
      <c r="O50">
        <f t="shared" si="13"/>
        <v>9.8280155771637041</v>
      </c>
      <c r="P50">
        <f t="shared" si="14"/>
        <v>4.6477265128363037</v>
      </c>
      <c r="S50">
        <v>19</v>
      </c>
      <c r="T50">
        <v>18</v>
      </c>
      <c r="U50">
        <f t="shared" si="15"/>
        <v>75.84899999999999</v>
      </c>
      <c r="V50">
        <f t="shared" si="16"/>
        <v>18.318291990000006</v>
      </c>
      <c r="W50">
        <f t="shared" si="17"/>
        <v>2.7996998448000023</v>
      </c>
      <c r="X50">
        <f t="shared" si="18"/>
        <v>3.0330081652000023</v>
      </c>
      <c r="Z50">
        <v>19</v>
      </c>
      <c r="AA50">
        <v>18</v>
      </c>
      <c r="AB50">
        <f t="shared" si="19"/>
        <v>78.936000000000021</v>
      </c>
      <c r="AC50">
        <f t="shared" si="20"/>
        <v>16.627079039999987</v>
      </c>
      <c r="AD50">
        <f t="shared" si="21"/>
        <v>2.3071988991999954</v>
      </c>
      <c r="AE50">
        <f t="shared" si="22"/>
        <v>2.1297220607999958</v>
      </c>
      <c r="AG50">
        <v>19</v>
      </c>
      <c r="AH50">
        <v>18</v>
      </c>
      <c r="AI50">
        <f t="shared" si="32"/>
        <v>54.373437599999995</v>
      </c>
      <c r="AJ50">
        <f t="shared" si="33"/>
        <v>24.210524643648</v>
      </c>
      <c r="AK50">
        <f t="shared" si="34"/>
        <v>12.856047119501328</v>
      </c>
      <c r="AL50">
        <f t="shared" si="35"/>
        <v>8.5599906368506709</v>
      </c>
      <c r="AM50">
        <f t="shared" si="27"/>
        <v>99.999999999999986</v>
      </c>
    </row>
    <row r="51" spans="1:39" x14ac:dyDescent="0.2">
      <c r="A51">
        <v>19</v>
      </c>
      <c r="B51">
        <v>16</v>
      </c>
      <c r="C51">
        <f t="shared" si="28"/>
        <v>46.481999999999999</v>
      </c>
      <c r="D51">
        <f t="shared" si="8"/>
        <v>24.876236760000001</v>
      </c>
      <c r="E51">
        <f t="shared" si="30"/>
        <v>15.9339857256768</v>
      </c>
      <c r="F51">
        <f t="shared" si="31"/>
        <v>12.707777514323199</v>
      </c>
      <c r="K51">
        <v>19</v>
      </c>
      <c r="L51">
        <v>17</v>
      </c>
      <c r="M51">
        <f t="shared" si="11"/>
        <v>60.119499999999995</v>
      </c>
      <c r="N51">
        <f t="shared" si="12"/>
        <v>23.975957197500001</v>
      </c>
      <c r="O51">
        <f t="shared" si="13"/>
        <v>10.521570768279865</v>
      </c>
      <c r="P51">
        <f t="shared" si="14"/>
        <v>5.3829720342201384</v>
      </c>
      <c r="S51">
        <v>19</v>
      </c>
      <c r="T51">
        <v>17</v>
      </c>
      <c r="U51">
        <f t="shared" si="15"/>
        <v>73.243499999999997</v>
      </c>
      <c r="V51">
        <f t="shared" si="16"/>
        <v>19.597397077500002</v>
      </c>
      <c r="W51">
        <f t="shared" si="17"/>
        <v>3.4363694028000005</v>
      </c>
      <c r="X51">
        <f t="shared" si="18"/>
        <v>3.7227335197000002</v>
      </c>
      <c r="Z51">
        <v>19</v>
      </c>
      <c r="AA51">
        <v>17</v>
      </c>
      <c r="AB51">
        <f t="shared" si="19"/>
        <v>76.084000000000003</v>
      </c>
      <c r="AC51">
        <f t="shared" si="20"/>
        <v>18.196249439999999</v>
      </c>
      <c r="AD51">
        <f t="shared" si="21"/>
        <v>2.974270291199999</v>
      </c>
      <c r="AE51">
        <f t="shared" si="22"/>
        <v>2.7454802687999988</v>
      </c>
      <c r="AG51">
        <v>19</v>
      </c>
      <c r="AH51">
        <v>17</v>
      </c>
      <c r="AI51">
        <f t="shared" si="32"/>
        <v>52.908524400000005</v>
      </c>
      <c r="AJ51">
        <f t="shared" si="33"/>
        <v>24.376337374128003</v>
      </c>
      <c r="AK51">
        <f t="shared" si="34"/>
        <v>13.354524198684507</v>
      </c>
      <c r="AL51">
        <f t="shared" si="35"/>
        <v>9.360614027187486</v>
      </c>
      <c r="AM51">
        <f t="shared" si="27"/>
        <v>99.999999999999986</v>
      </c>
    </row>
    <row r="52" spans="1:39" x14ac:dyDescent="0.2">
      <c r="A52">
        <v>19</v>
      </c>
      <c r="B52">
        <v>15</v>
      </c>
      <c r="C52">
        <f t="shared" si="28"/>
        <v>45.292500000000004</v>
      </c>
      <c r="D52">
        <f t="shared" si="8"/>
        <v>24.778394437500001</v>
      </c>
      <c r="E52">
        <f t="shared" si="30"/>
        <v>16.29415329586406</v>
      </c>
      <c r="F52">
        <f t="shared" si="31"/>
        <v>13.634952266635935</v>
      </c>
      <c r="K52">
        <v>19</v>
      </c>
      <c r="L52">
        <v>16</v>
      </c>
      <c r="M52">
        <f t="shared" si="11"/>
        <v>58.285999999999994</v>
      </c>
      <c r="N52">
        <f t="shared" si="12"/>
        <v>24.313422039999999</v>
      </c>
      <c r="O52">
        <f t="shared" si="13"/>
        <v>11.208756298713606</v>
      </c>
      <c r="P52">
        <f t="shared" si="14"/>
        <v>6.1918216612864008</v>
      </c>
      <c r="S52">
        <v>19</v>
      </c>
      <c r="T52">
        <v>16</v>
      </c>
      <c r="U52">
        <f t="shared" si="15"/>
        <v>70.638000000000005</v>
      </c>
      <c r="V52">
        <f t="shared" si="16"/>
        <v>20.740729559999995</v>
      </c>
      <c r="W52">
        <f t="shared" si="17"/>
        <v>4.1382098112000003</v>
      </c>
      <c r="X52">
        <f t="shared" si="18"/>
        <v>4.4830606287999997</v>
      </c>
      <c r="Z52">
        <v>19</v>
      </c>
      <c r="AA52">
        <v>16</v>
      </c>
      <c r="AB52">
        <f t="shared" si="19"/>
        <v>73.231999999999999</v>
      </c>
      <c r="AC52">
        <f t="shared" si="20"/>
        <v>19.602741760000001</v>
      </c>
      <c r="AD52">
        <f t="shared" si="21"/>
        <v>3.7259342848000006</v>
      </c>
      <c r="AE52">
        <f t="shared" si="22"/>
        <v>3.4393239551999994</v>
      </c>
      <c r="AG52">
        <v>19</v>
      </c>
      <c r="AH52">
        <v>16</v>
      </c>
      <c r="AI52">
        <f t="shared" si="32"/>
        <v>51.443611199999992</v>
      </c>
      <c r="AJ52">
        <f t="shared" si="33"/>
        <v>24.496148805312</v>
      </c>
      <c r="AK52">
        <f t="shared" si="34"/>
        <v>13.845557551651014</v>
      </c>
      <c r="AL52">
        <f t="shared" si="35"/>
        <v>10.214682443036988</v>
      </c>
      <c r="AM52">
        <f t="shared" si="27"/>
        <v>100</v>
      </c>
    </row>
    <row r="53" spans="1:39" x14ac:dyDescent="0.2">
      <c r="A53">
        <v>19</v>
      </c>
      <c r="B53">
        <v>14</v>
      </c>
      <c r="C53">
        <f t="shared" si="28"/>
        <v>44.103000000000002</v>
      </c>
      <c r="D53">
        <f t="shared" si="8"/>
        <v>24.652253910000002</v>
      </c>
      <c r="E53">
        <f t="shared" si="30"/>
        <v>16.638764635307702</v>
      </c>
      <c r="F53">
        <f t="shared" si="31"/>
        <v>14.605981454692294</v>
      </c>
      <c r="K53">
        <v>19</v>
      </c>
      <c r="L53">
        <v>15</v>
      </c>
      <c r="M53">
        <f t="shared" si="11"/>
        <v>56.452499999999993</v>
      </c>
      <c r="N53">
        <f t="shared" si="12"/>
        <v>24.5836524375</v>
      </c>
      <c r="O53">
        <f t="shared" si="13"/>
        <v>11.886065555985944</v>
      </c>
      <c r="P53">
        <f t="shared" si="14"/>
        <v>7.0777820065140631</v>
      </c>
      <c r="S53">
        <v>19</v>
      </c>
      <c r="T53">
        <v>15</v>
      </c>
      <c r="U53">
        <f t="shared" si="15"/>
        <v>68.032499999999999</v>
      </c>
      <c r="V53">
        <f t="shared" si="16"/>
        <v>21.748289437499999</v>
      </c>
      <c r="W53">
        <f t="shared" si="17"/>
        <v>4.9052210700000014</v>
      </c>
      <c r="X53">
        <f t="shared" si="18"/>
        <v>5.3139894925000011</v>
      </c>
      <c r="Z53">
        <v>19</v>
      </c>
      <c r="AA53">
        <v>15</v>
      </c>
      <c r="AB53">
        <f t="shared" si="19"/>
        <v>70.38000000000001</v>
      </c>
      <c r="AC53">
        <f t="shared" si="20"/>
        <v>20.846555999999996</v>
      </c>
      <c r="AD53">
        <f t="shared" si="21"/>
        <v>4.5621908799999975</v>
      </c>
      <c r="AE53">
        <f t="shared" si="22"/>
        <v>4.2112531199999967</v>
      </c>
      <c r="AG53">
        <v>19</v>
      </c>
      <c r="AH53">
        <v>15</v>
      </c>
      <c r="AI53">
        <f t="shared" si="32"/>
        <v>49.978697999999994</v>
      </c>
      <c r="AJ53">
        <f t="shared" si="33"/>
        <v>24.569958937199999</v>
      </c>
      <c r="AK53">
        <f t="shared" si="34"/>
        <v>14.327382212333232</v>
      </c>
      <c r="AL53">
        <f t="shared" si="35"/>
        <v>11.123960850466768</v>
      </c>
      <c r="AM53">
        <f t="shared" si="27"/>
        <v>100</v>
      </c>
    </row>
    <row r="54" spans="1:39" x14ac:dyDescent="0.2">
      <c r="A54">
        <v>19</v>
      </c>
      <c r="B54">
        <v>13</v>
      </c>
      <c r="C54">
        <f t="shared" si="28"/>
        <v>42.913500000000013</v>
      </c>
      <c r="D54">
        <f t="shared" si="8"/>
        <v>24.497815177500001</v>
      </c>
      <c r="E54">
        <f t="shared" si="30"/>
        <v>16.966809922562284</v>
      </c>
      <c r="F54">
        <f t="shared" si="31"/>
        <v>15.621874899937701</v>
      </c>
      <c r="K54">
        <v>19</v>
      </c>
      <c r="L54">
        <v>14</v>
      </c>
      <c r="M54">
        <f t="shared" si="11"/>
        <v>54.618999999999993</v>
      </c>
      <c r="N54">
        <f t="shared" si="12"/>
        <v>24.786648390000003</v>
      </c>
      <c r="O54">
        <f t="shared" si="13"/>
        <v>12.549991927617901</v>
      </c>
      <c r="P54">
        <f t="shared" si="14"/>
        <v>8.0443596823821029</v>
      </c>
      <c r="S54">
        <v>19</v>
      </c>
      <c r="T54">
        <v>14</v>
      </c>
      <c r="U54">
        <f t="shared" si="15"/>
        <v>65.427000000000007</v>
      </c>
      <c r="V54">
        <f t="shared" si="16"/>
        <v>22.620076709999996</v>
      </c>
      <c r="W54">
        <f t="shared" si="17"/>
        <v>5.7374031791999984</v>
      </c>
      <c r="X54">
        <f t="shared" si="18"/>
        <v>6.2155201107999991</v>
      </c>
      <c r="Z54">
        <v>19</v>
      </c>
      <c r="AA54">
        <v>14</v>
      </c>
      <c r="AB54">
        <f t="shared" si="19"/>
        <v>67.528000000000006</v>
      </c>
      <c r="AC54">
        <f t="shared" si="20"/>
        <v>21.927692159999999</v>
      </c>
      <c r="AD54">
        <f t="shared" si="21"/>
        <v>5.4830400767999983</v>
      </c>
      <c r="AE54">
        <f t="shared" si="22"/>
        <v>5.0612677631999965</v>
      </c>
      <c r="AG54">
        <v>19</v>
      </c>
      <c r="AH54">
        <v>14</v>
      </c>
      <c r="AI54">
        <f t="shared" si="32"/>
        <v>48.513784800000003</v>
      </c>
      <c r="AJ54">
        <f t="shared" si="33"/>
        <v>24.597767769792</v>
      </c>
      <c r="AK54">
        <f t="shared" si="34"/>
        <v>14.798233214663574</v>
      </c>
      <c r="AL54">
        <f t="shared" si="35"/>
        <v>12.090214215544426</v>
      </c>
      <c r="AM54">
        <f t="shared" si="27"/>
        <v>99.999999999999986</v>
      </c>
    </row>
    <row r="55" spans="1:39" x14ac:dyDescent="0.2">
      <c r="A55">
        <v>19</v>
      </c>
      <c r="B55">
        <v>12</v>
      </c>
      <c r="C55">
        <f t="shared" si="28"/>
        <v>41.724000000000004</v>
      </c>
      <c r="D55">
        <f t="shared" si="8"/>
        <v>24.315078240000002</v>
      </c>
      <c r="E55">
        <f t="shared" si="30"/>
        <v>17.277279336182396</v>
      </c>
      <c r="F55">
        <f t="shared" si="31"/>
        <v>16.683642423817595</v>
      </c>
      <c r="K55">
        <v>19</v>
      </c>
      <c r="L55">
        <v>13</v>
      </c>
      <c r="M55">
        <f t="shared" si="11"/>
        <v>52.785500000000006</v>
      </c>
      <c r="N55">
        <f t="shared" si="12"/>
        <v>24.9224098975</v>
      </c>
      <c r="O55">
        <f t="shared" si="13"/>
        <v>13.197028801130509</v>
      </c>
      <c r="P55">
        <f t="shared" si="14"/>
        <v>9.0950613013694852</v>
      </c>
      <c r="S55">
        <v>19</v>
      </c>
      <c r="T55">
        <v>13</v>
      </c>
      <c r="U55">
        <f t="shared" si="15"/>
        <v>62.821499999999986</v>
      </c>
      <c r="V55">
        <f t="shared" si="16"/>
        <v>23.356091377500004</v>
      </c>
      <c r="W55">
        <f t="shared" si="17"/>
        <v>6.6347561388000047</v>
      </c>
      <c r="X55">
        <f t="shared" si="18"/>
        <v>7.1876524837000053</v>
      </c>
      <c r="Z55">
        <v>19</v>
      </c>
      <c r="AA55">
        <v>13</v>
      </c>
      <c r="AB55">
        <f t="shared" si="19"/>
        <v>64.676000000000016</v>
      </c>
      <c r="AC55">
        <f t="shared" si="20"/>
        <v>22.846150239999993</v>
      </c>
      <c r="AD55">
        <f t="shared" si="21"/>
        <v>6.4884818751999962</v>
      </c>
      <c r="AE55">
        <f t="shared" si="22"/>
        <v>5.9893678847999947</v>
      </c>
      <c r="AG55">
        <v>19</v>
      </c>
      <c r="AH55">
        <v>13</v>
      </c>
      <c r="AI55">
        <f t="shared" si="32"/>
        <v>47.048871600000005</v>
      </c>
      <c r="AJ55">
        <f t="shared" si="33"/>
        <v>24.579575303087999</v>
      </c>
      <c r="AK55">
        <f t="shared" si="34"/>
        <v>15.25634559257443</v>
      </c>
      <c r="AL55">
        <f t="shared" si="35"/>
        <v>13.11520750433756</v>
      </c>
      <c r="AM55">
        <f t="shared" si="27"/>
        <v>100</v>
      </c>
    </row>
    <row r="56" spans="1:39" x14ac:dyDescent="0.2">
      <c r="A56">
        <v>19</v>
      </c>
      <c r="B56">
        <v>11</v>
      </c>
      <c r="C56">
        <f t="shared" si="28"/>
        <v>40.534499999999994</v>
      </c>
      <c r="D56">
        <f t="shared" si="8"/>
        <v>24.1040430975</v>
      </c>
      <c r="E56">
        <f t="shared" si="30"/>
        <v>17.569163054722615</v>
      </c>
      <c r="F56">
        <f t="shared" si="31"/>
        <v>17.792293847777394</v>
      </c>
      <c r="K56">
        <v>19</v>
      </c>
      <c r="L56">
        <v>12</v>
      </c>
      <c r="M56">
        <f t="shared" si="11"/>
        <v>50.951999999999998</v>
      </c>
      <c r="N56">
        <f t="shared" si="12"/>
        <v>24.990936959999999</v>
      </c>
      <c r="O56">
        <f t="shared" si="13"/>
        <v>13.823669564044803</v>
      </c>
      <c r="P56">
        <f t="shared" si="14"/>
        <v>10.2333934759552</v>
      </c>
      <c r="S56">
        <v>19</v>
      </c>
      <c r="T56">
        <v>12</v>
      </c>
      <c r="U56">
        <f t="shared" si="15"/>
        <v>60.216000000000015</v>
      </c>
      <c r="V56">
        <f t="shared" si="16"/>
        <v>23.956333439999998</v>
      </c>
      <c r="W56">
        <f t="shared" si="17"/>
        <v>7.5972799487999936</v>
      </c>
      <c r="X56">
        <f t="shared" si="18"/>
        <v>8.230386611199993</v>
      </c>
      <c r="Z56">
        <v>19</v>
      </c>
      <c r="AA56">
        <v>12</v>
      </c>
      <c r="AB56">
        <f t="shared" si="19"/>
        <v>61.823999999999998</v>
      </c>
      <c r="AC56">
        <f t="shared" si="20"/>
        <v>23.601930240000002</v>
      </c>
      <c r="AD56">
        <f t="shared" si="21"/>
        <v>7.578516275200001</v>
      </c>
      <c r="AE56">
        <f t="shared" si="22"/>
        <v>6.9955534847999994</v>
      </c>
      <c r="AG56">
        <v>19</v>
      </c>
      <c r="AH56">
        <v>12</v>
      </c>
      <c r="AI56">
        <f t="shared" si="32"/>
        <v>45.5839584</v>
      </c>
      <c r="AJ56">
        <f t="shared" si="33"/>
        <v>24.515381537088004</v>
      </c>
      <c r="AK56">
        <f t="shared" si="34"/>
        <v>15.699954379998211</v>
      </c>
      <c r="AL56">
        <f t="shared" si="35"/>
        <v>14.200705682913783</v>
      </c>
      <c r="AM56">
        <f t="shared" si="27"/>
        <v>99.999999999999986</v>
      </c>
    </row>
    <row r="57" spans="1:39" x14ac:dyDescent="0.2">
      <c r="A57">
        <v>19</v>
      </c>
      <c r="B57">
        <v>10</v>
      </c>
      <c r="C57">
        <f t="shared" si="28"/>
        <v>39.344999999999999</v>
      </c>
      <c r="D57">
        <f t="shared" si="8"/>
        <v>23.864709749999999</v>
      </c>
      <c r="E57">
        <f t="shared" si="30"/>
        <v>17.8414512567375</v>
      </c>
      <c r="F57">
        <f t="shared" si="31"/>
        <v>18.948838993262498</v>
      </c>
      <c r="K57">
        <v>19</v>
      </c>
      <c r="L57">
        <v>11</v>
      </c>
      <c r="M57">
        <f t="shared" si="11"/>
        <v>49.118499999999997</v>
      </c>
      <c r="N57">
        <f t="shared" si="12"/>
        <v>24.992229577500002</v>
      </c>
      <c r="O57">
        <f t="shared" si="13"/>
        <v>14.426407603881788</v>
      </c>
      <c r="P57">
        <f t="shared" si="14"/>
        <v>11.462862818618213</v>
      </c>
      <c r="S57">
        <v>19</v>
      </c>
      <c r="T57">
        <v>11</v>
      </c>
      <c r="U57">
        <f t="shared" si="15"/>
        <v>57.610499999999995</v>
      </c>
      <c r="V57">
        <f t="shared" si="16"/>
        <v>24.420802897500003</v>
      </c>
      <c r="W57">
        <f t="shared" si="17"/>
        <v>8.6249746092000006</v>
      </c>
      <c r="X57">
        <f t="shared" si="18"/>
        <v>9.3437224933000014</v>
      </c>
      <c r="Z57">
        <v>19</v>
      </c>
      <c r="AA57">
        <v>11</v>
      </c>
      <c r="AB57">
        <f t="shared" si="19"/>
        <v>58.971999999999994</v>
      </c>
      <c r="AC57">
        <f t="shared" si="20"/>
        <v>24.19503216</v>
      </c>
      <c r="AD57">
        <f t="shared" si="21"/>
        <v>8.753143276800003</v>
      </c>
      <c r="AE57">
        <f t="shared" si="22"/>
        <v>8.0798245632000025</v>
      </c>
      <c r="AG57">
        <v>19</v>
      </c>
      <c r="AH57">
        <v>11</v>
      </c>
      <c r="AI57">
        <f t="shared" si="32"/>
        <v>44.119045199999995</v>
      </c>
      <c r="AJ57">
        <f t="shared" si="33"/>
        <v>24.405186471792</v>
      </c>
      <c r="AK57">
        <f t="shared" si="34"/>
        <v>16.127294610867313</v>
      </c>
      <c r="AL57">
        <f t="shared" si="35"/>
        <v>15.34847371734069</v>
      </c>
      <c r="AM57">
        <f t="shared" si="27"/>
        <v>100</v>
      </c>
    </row>
    <row r="58" spans="1:39" x14ac:dyDescent="0.2">
      <c r="A58">
        <v>19</v>
      </c>
      <c r="B58">
        <v>9</v>
      </c>
      <c r="C58">
        <f t="shared" si="28"/>
        <v>38.155500000000004</v>
      </c>
      <c r="D58">
        <f t="shared" si="8"/>
        <v>23.5970781975</v>
      </c>
      <c r="E58">
        <f t="shared" si="30"/>
        <v>18.093134120781638</v>
      </c>
      <c r="F58">
        <f t="shared" si="31"/>
        <v>20.154287681718362</v>
      </c>
      <c r="K58">
        <v>19</v>
      </c>
      <c r="L58">
        <v>10</v>
      </c>
      <c r="M58">
        <f t="shared" si="11"/>
        <v>47.284999999999997</v>
      </c>
      <c r="N58">
        <f t="shared" si="12"/>
        <v>24.92628775</v>
      </c>
      <c r="O58">
        <f t="shared" si="13"/>
        <v>15.001736308162501</v>
      </c>
      <c r="P58">
        <f t="shared" si="14"/>
        <v>12.786975941837502</v>
      </c>
      <c r="S58">
        <v>19</v>
      </c>
      <c r="T58">
        <v>10</v>
      </c>
      <c r="U58">
        <f t="shared" si="15"/>
        <v>55.004999999999995</v>
      </c>
      <c r="V58">
        <f t="shared" si="16"/>
        <v>24.749499749999998</v>
      </c>
      <c r="W58">
        <f t="shared" si="17"/>
        <v>9.7178401200000035</v>
      </c>
      <c r="X58">
        <f t="shared" si="18"/>
        <v>10.527660130000003</v>
      </c>
      <c r="Z58">
        <v>19</v>
      </c>
      <c r="AA58">
        <v>10</v>
      </c>
      <c r="AB58">
        <f t="shared" si="19"/>
        <v>56.120000000000005</v>
      </c>
      <c r="AC58">
        <f t="shared" si="20"/>
        <v>24.625456</v>
      </c>
      <c r="AD58">
        <f t="shared" si="21"/>
        <v>10.012362879999998</v>
      </c>
      <c r="AE58">
        <f t="shared" si="22"/>
        <v>9.2421811199999979</v>
      </c>
      <c r="AG58">
        <v>19</v>
      </c>
      <c r="AH58">
        <v>10</v>
      </c>
      <c r="AI58">
        <f t="shared" si="32"/>
        <v>42.654131999999997</v>
      </c>
      <c r="AJ58">
        <f t="shared" si="33"/>
        <v>24.248990107200001</v>
      </c>
      <c r="AK58">
        <f t="shared" si="34"/>
        <v>16.536601319114133</v>
      </c>
      <c r="AL58">
        <f t="shared" si="35"/>
        <v>16.560276573685865</v>
      </c>
      <c r="AM58">
        <f t="shared" si="27"/>
        <v>100.00000000000001</v>
      </c>
    </row>
    <row r="59" spans="1:39" x14ac:dyDescent="0.2">
      <c r="A59">
        <v>19</v>
      </c>
      <c r="B59">
        <v>8</v>
      </c>
      <c r="C59">
        <f t="shared" si="28"/>
        <v>36.966000000000001</v>
      </c>
      <c r="D59">
        <f t="shared" si="8"/>
        <v>23.301148439999999</v>
      </c>
      <c r="E59">
        <f t="shared" si="30"/>
        <v>18.323201825409601</v>
      </c>
      <c r="F59">
        <f t="shared" si="31"/>
        <v>21.409649734590399</v>
      </c>
      <c r="K59">
        <v>19</v>
      </c>
      <c r="L59">
        <v>9</v>
      </c>
      <c r="M59">
        <f t="shared" si="11"/>
        <v>45.451499999999989</v>
      </c>
      <c r="N59">
        <f t="shared" si="12"/>
        <v>24.793111477499998</v>
      </c>
      <c r="O59">
        <f t="shared" si="13"/>
        <v>15.54614906440797</v>
      </c>
      <c r="P59">
        <f t="shared" si="14"/>
        <v>14.209239458092043</v>
      </c>
      <c r="S59">
        <v>19</v>
      </c>
      <c r="T59">
        <v>9</v>
      </c>
      <c r="U59">
        <f t="shared" si="15"/>
        <v>52.399499999999989</v>
      </c>
      <c r="V59">
        <f t="shared" si="16"/>
        <v>24.942423997500001</v>
      </c>
      <c r="W59">
        <f t="shared" si="17"/>
        <v>10.875876481200004</v>
      </c>
      <c r="X59">
        <f t="shared" si="18"/>
        <v>11.782199521300006</v>
      </c>
      <c r="Z59">
        <v>19</v>
      </c>
      <c r="AA59">
        <v>9</v>
      </c>
      <c r="AB59">
        <f t="shared" si="19"/>
        <v>53.268000000000001</v>
      </c>
      <c r="AC59">
        <f t="shared" si="20"/>
        <v>24.89320176</v>
      </c>
      <c r="AD59">
        <f t="shared" si="21"/>
        <v>11.3561750848</v>
      </c>
      <c r="AE59">
        <f t="shared" si="22"/>
        <v>10.482623155199999</v>
      </c>
      <c r="AG59">
        <v>19</v>
      </c>
      <c r="AH59">
        <v>9</v>
      </c>
      <c r="AI59">
        <f t="shared" si="32"/>
        <v>41.189218799999999</v>
      </c>
      <c r="AJ59">
        <f t="shared" si="33"/>
        <v>24.046792443312</v>
      </c>
      <c r="AK59">
        <f t="shared" si="34"/>
        <v>16.926109538671078</v>
      </c>
      <c r="AL59">
        <f t="shared" si="35"/>
        <v>17.837879218016926</v>
      </c>
      <c r="AM59">
        <f t="shared" si="27"/>
        <v>100</v>
      </c>
    </row>
    <row r="60" spans="1:39" x14ac:dyDescent="0.2">
      <c r="A60">
        <v>19</v>
      </c>
      <c r="B60">
        <v>7</v>
      </c>
      <c r="C60">
        <f t="shared" si="28"/>
        <v>35.776499999999999</v>
      </c>
      <c r="D60">
        <f t="shared" si="8"/>
        <v>22.976920477500002</v>
      </c>
      <c r="E60">
        <f t="shared" si="30"/>
        <v>18.530644549175964</v>
      </c>
      <c r="F60">
        <f t="shared" si="31"/>
        <v>22.715934973324035</v>
      </c>
      <c r="K60">
        <v>19</v>
      </c>
      <c r="L60">
        <v>8</v>
      </c>
      <c r="M60">
        <f t="shared" si="11"/>
        <v>43.618000000000002</v>
      </c>
      <c r="N60">
        <f t="shared" si="12"/>
        <v>24.59270076</v>
      </c>
      <c r="O60">
        <f t="shared" si="13"/>
        <v>16.056139260139201</v>
      </c>
      <c r="P60">
        <f t="shared" si="14"/>
        <v>15.733159979860798</v>
      </c>
      <c r="S60">
        <v>19</v>
      </c>
      <c r="T60">
        <v>8</v>
      </c>
      <c r="U60">
        <f t="shared" si="15"/>
        <v>49.793999999999997</v>
      </c>
      <c r="V60">
        <f t="shared" si="16"/>
        <v>24.99957564</v>
      </c>
      <c r="W60">
        <f t="shared" si="17"/>
        <v>12.099083692800003</v>
      </c>
      <c r="X60">
        <f t="shared" si="18"/>
        <v>13.107340667200001</v>
      </c>
      <c r="Z60">
        <v>19</v>
      </c>
      <c r="AA60">
        <v>8</v>
      </c>
      <c r="AB60">
        <f t="shared" si="19"/>
        <v>50.415999999999997</v>
      </c>
      <c r="AC60">
        <f t="shared" si="20"/>
        <v>24.998269439999998</v>
      </c>
      <c r="AD60">
        <f t="shared" si="21"/>
        <v>12.784579891200003</v>
      </c>
      <c r="AE60">
        <f t="shared" si="22"/>
        <v>11.801150668800002</v>
      </c>
      <c r="AG60">
        <v>19</v>
      </c>
      <c r="AH60">
        <v>8</v>
      </c>
      <c r="AI60">
        <f t="shared" si="32"/>
        <v>39.724305599999994</v>
      </c>
      <c r="AJ60">
        <f t="shared" si="33"/>
        <v>23.798593480127998</v>
      </c>
      <c r="AK60">
        <f t="shared" si="34"/>
        <v>17.294054303470539</v>
      </c>
      <c r="AL60">
        <f t="shared" si="35"/>
        <v>19.183046616401462</v>
      </c>
      <c r="AM60">
        <f t="shared" si="27"/>
        <v>100</v>
      </c>
    </row>
    <row r="61" spans="1:39" x14ac:dyDescent="0.2">
      <c r="A61">
        <v>19</v>
      </c>
      <c r="B61">
        <v>6</v>
      </c>
      <c r="C61">
        <f t="shared" si="28"/>
        <v>34.586999999999996</v>
      </c>
      <c r="D61">
        <f t="shared" si="8"/>
        <v>22.62439431</v>
      </c>
      <c r="E61">
        <f t="shared" si="30"/>
        <v>18.714452470635305</v>
      </c>
      <c r="F61">
        <f t="shared" si="31"/>
        <v>24.074153219364707</v>
      </c>
      <c r="K61">
        <v>19</v>
      </c>
      <c r="L61">
        <v>7</v>
      </c>
      <c r="M61">
        <f t="shared" si="11"/>
        <v>41.784499999999994</v>
      </c>
      <c r="N61">
        <f t="shared" si="12"/>
        <v>24.3250555975</v>
      </c>
      <c r="O61">
        <f t="shared" si="13"/>
        <v>16.52820028287724</v>
      </c>
      <c r="P61">
        <f t="shared" si="14"/>
        <v>17.362244119622769</v>
      </c>
      <c r="S61">
        <v>19</v>
      </c>
      <c r="T61">
        <v>7</v>
      </c>
      <c r="U61">
        <f t="shared" si="15"/>
        <v>47.188500000000005</v>
      </c>
      <c r="V61">
        <f t="shared" si="16"/>
        <v>24.920954677499999</v>
      </c>
      <c r="W61">
        <f t="shared" si="17"/>
        <v>13.387461754799999</v>
      </c>
      <c r="X61">
        <f t="shared" si="18"/>
        <v>14.503083567699997</v>
      </c>
      <c r="Z61">
        <v>19</v>
      </c>
      <c r="AA61">
        <v>7</v>
      </c>
      <c r="AB61">
        <f t="shared" si="19"/>
        <v>47.564</v>
      </c>
      <c r="AC61">
        <f t="shared" si="20"/>
        <v>24.94065904</v>
      </c>
      <c r="AD61">
        <f t="shared" si="21"/>
        <v>14.2975772992</v>
      </c>
      <c r="AE61">
        <f t="shared" si="22"/>
        <v>13.1977636608</v>
      </c>
      <c r="AG61">
        <v>19</v>
      </c>
      <c r="AH61">
        <v>7</v>
      </c>
      <c r="AI61">
        <f t="shared" si="32"/>
        <v>38.259392399999996</v>
      </c>
      <c r="AJ61">
        <f t="shared" si="33"/>
        <v>23.504393217648001</v>
      </c>
      <c r="AK61">
        <f t="shared" si="34"/>
        <v>17.638670647444922</v>
      </c>
      <c r="AL61">
        <f t="shared" si="35"/>
        <v>20.597543734907081</v>
      </c>
      <c r="AM61">
        <f t="shared" si="27"/>
        <v>100</v>
      </c>
    </row>
    <row r="62" spans="1:39" x14ac:dyDescent="0.2">
      <c r="A62">
        <v>19</v>
      </c>
      <c r="B62">
        <v>5</v>
      </c>
      <c r="C62">
        <f t="shared" si="28"/>
        <v>33.397500000000001</v>
      </c>
      <c r="D62">
        <f t="shared" si="8"/>
        <v>22.243569937499998</v>
      </c>
      <c r="E62">
        <f t="shared" si="30"/>
        <v>18.873615768342187</v>
      </c>
      <c r="F62">
        <f t="shared" si="31"/>
        <v>25.485314294157806</v>
      </c>
      <c r="K62">
        <v>19</v>
      </c>
      <c r="L62">
        <v>6</v>
      </c>
      <c r="M62">
        <f t="shared" si="11"/>
        <v>39.951000000000001</v>
      </c>
      <c r="N62">
        <f t="shared" si="12"/>
        <v>23.990175990000001</v>
      </c>
      <c r="O62">
        <f t="shared" si="13"/>
        <v>16.958825520143101</v>
      </c>
      <c r="P62">
        <f t="shared" si="14"/>
        <v>19.099998489856894</v>
      </c>
      <c r="S62">
        <v>19</v>
      </c>
      <c r="T62">
        <v>6</v>
      </c>
      <c r="U62">
        <f t="shared" si="15"/>
        <v>44.582999999999998</v>
      </c>
      <c r="V62">
        <f t="shared" si="16"/>
        <v>24.706561110000003</v>
      </c>
      <c r="W62">
        <f t="shared" si="17"/>
        <v>14.741010667200001</v>
      </c>
      <c r="X62">
        <f t="shared" si="18"/>
        <v>15.969428222799998</v>
      </c>
      <c r="Z62">
        <v>19</v>
      </c>
      <c r="AA62">
        <v>6</v>
      </c>
      <c r="AB62">
        <f t="shared" si="19"/>
        <v>44.712000000000003</v>
      </c>
      <c r="AC62">
        <f t="shared" si="20"/>
        <v>24.720370559999999</v>
      </c>
      <c r="AD62">
        <f t="shared" si="21"/>
        <v>15.8951673088</v>
      </c>
      <c r="AE62">
        <f t="shared" si="22"/>
        <v>14.672462131199998</v>
      </c>
      <c r="AG62">
        <v>19</v>
      </c>
      <c r="AH62">
        <v>6</v>
      </c>
      <c r="AI62">
        <f t="shared" si="32"/>
        <v>36.794479199999998</v>
      </c>
      <c r="AJ62">
        <f t="shared" si="33"/>
        <v>23.164191655871999</v>
      </c>
      <c r="AK62">
        <f t="shared" si="34"/>
        <v>17.958193604526624</v>
      </c>
      <c r="AL62">
        <f t="shared" si="35"/>
        <v>22.083135539601379</v>
      </c>
      <c r="AM62">
        <f t="shared" si="27"/>
        <v>100</v>
      </c>
    </row>
    <row r="63" spans="1:39" x14ac:dyDescent="0.2">
      <c r="A63">
        <v>19</v>
      </c>
      <c r="B63">
        <v>4</v>
      </c>
      <c r="C63">
        <f t="shared" si="28"/>
        <v>32.208000000000006</v>
      </c>
      <c r="D63">
        <f t="shared" si="8"/>
        <v>21.834447360000002</v>
      </c>
      <c r="E63">
        <f t="shared" si="30"/>
        <v>19.007124620851201</v>
      </c>
      <c r="F63">
        <f t="shared" si="31"/>
        <v>26.950428019148802</v>
      </c>
      <c r="K63">
        <v>19</v>
      </c>
      <c r="L63">
        <v>5</v>
      </c>
      <c r="M63">
        <f t="shared" si="11"/>
        <v>38.1175</v>
      </c>
      <c r="N63">
        <f t="shared" si="12"/>
        <v>23.588061937500001</v>
      </c>
      <c r="O63">
        <f t="shared" si="13"/>
        <v>17.344508359457812</v>
      </c>
      <c r="P63">
        <f t="shared" si="14"/>
        <v>20.949929703042187</v>
      </c>
      <c r="S63">
        <v>19</v>
      </c>
      <c r="T63">
        <v>5</v>
      </c>
      <c r="U63">
        <f t="shared" si="15"/>
        <v>41.977499999999999</v>
      </c>
      <c r="V63">
        <f t="shared" si="16"/>
        <v>24.356394937499999</v>
      </c>
      <c r="W63">
        <f t="shared" si="17"/>
        <v>16.15973043</v>
      </c>
      <c r="X63">
        <f t="shared" si="18"/>
        <v>17.506374632500002</v>
      </c>
      <c r="Z63">
        <v>19</v>
      </c>
      <c r="AA63">
        <v>5</v>
      </c>
      <c r="AB63">
        <f t="shared" si="19"/>
        <v>41.86</v>
      </c>
      <c r="AC63">
        <f t="shared" si="20"/>
        <v>24.337403999999999</v>
      </c>
      <c r="AD63">
        <f t="shared" si="21"/>
        <v>17.577349920000003</v>
      </c>
      <c r="AE63">
        <f t="shared" si="22"/>
        <v>16.225246079999998</v>
      </c>
      <c r="AG63">
        <v>19</v>
      </c>
      <c r="AH63">
        <v>5</v>
      </c>
      <c r="AI63">
        <f t="shared" si="32"/>
        <v>35.329565999999993</v>
      </c>
      <c r="AJ63">
        <f t="shared" si="33"/>
        <v>22.777988794799999</v>
      </c>
      <c r="AK63">
        <f t="shared" si="34"/>
        <v>18.250858208648047</v>
      </c>
      <c r="AL63">
        <f t="shared" si="35"/>
        <v>23.641586996551947</v>
      </c>
      <c r="AM63">
        <f t="shared" si="27"/>
        <v>100</v>
      </c>
    </row>
    <row r="64" spans="1:39" x14ac:dyDescent="0.2">
      <c r="A64">
        <v>19</v>
      </c>
      <c r="B64">
        <v>3</v>
      </c>
      <c r="C64">
        <f t="shared" si="28"/>
        <v>31.0185</v>
      </c>
      <c r="D64">
        <f t="shared" si="8"/>
        <v>21.397026577499997</v>
      </c>
      <c r="E64">
        <f t="shared" si="30"/>
        <v>19.113969206716913</v>
      </c>
      <c r="F64">
        <f t="shared" si="31"/>
        <v>28.470504215783084</v>
      </c>
      <c r="K64">
        <v>19</v>
      </c>
      <c r="L64">
        <v>4</v>
      </c>
      <c r="M64">
        <f t="shared" si="11"/>
        <v>36.283999999999999</v>
      </c>
      <c r="N64">
        <f t="shared" si="12"/>
        <v>23.118713440000001</v>
      </c>
      <c r="O64">
        <f t="shared" si="13"/>
        <v>17.681742188342405</v>
      </c>
      <c r="P64">
        <f t="shared" si="14"/>
        <v>22.915544371657596</v>
      </c>
      <c r="S64">
        <v>19</v>
      </c>
      <c r="T64">
        <v>4</v>
      </c>
      <c r="U64">
        <f t="shared" si="15"/>
        <v>39.371999999999993</v>
      </c>
      <c r="V64">
        <f t="shared" si="16"/>
        <v>23.870456159999996</v>
      </c>
      <c r="W64">
        <f t="shared" si="17"/>
        <v>17.643621043200003</v>
      </c>
      <c r="X64">
        <f t="shared" si="18"/>
        <v>19.113922796800008</v>
      </c>
      <c r="Z64">
        <v>19</v>
      </c>
      <c r="AA64">
        <v>4</v>
      </c>
      <c r="AB64">
        <f t="shared" si="19"/>
        <v>39.007999999999996</v>
      </c>
      <c r="AC64">
        <f t="shared" si="20"/>
        <v>23.79175936</v>
      </c>
      <c r="AD64">
        <f t="shared" si="21"/>
        <v>19.344125132800002</v>
      </c>
      <c r="AE64">
        <f t="shared" si="22"/>
        <v>17.856115507200002</v>
      </c>
      <c r="AG64">
        <v>19</v>
      </c>
      <c r="AH64">
        <v>4</v>
      </c>
      <c r="AI64">
        <f t="shared" si="32"/>
        <v>33.864652800000002</v>
      </c>
      <c r="AJ64">
        <f t="shared" si="33"/>
        <v>22.345784634432</v>
      </c>
      <c r="AK64">
        <f t="shared" si="34"/>
        <v>18.514899493741595</v>
      </c>
      <c r="AL64">
        <f t="shared" si="35"/>
        <v>25.274663071826406</v>
      </c>
      <c r="AM64">
        <f t="shared" si="27"/>
        <v>100</v>
      </c>
    </row>
    <row r="65" spans="1:39" x14ac:dyDescent="0.2">
      <c r="A65">
        <v>19</v>
      </c>
      <c r="B65">
        <v>2</v>
      </c>
      <c r="C65">
        <f t="shared" si="28"/>
        <v>29.829000000000001</v>
      </c>
      <c r="D65">
        <f t="shared" si="8"/>
        <v>20.931307589999999</v>
      </c>
      <c r="E65">
        <f t="shared" si="30"/>
        <v>19.193139704493898</v>
      </c>
      <c r="F65">
        <f t="shared" si="31"/>
        <v>30.046552705506091</v>
      </c>
      <c r="K65">
        <v>19</v>
      </c>
      <c r="L65">
        <v>3</v>
      </c>
      <c r="M65">
        <f t="shared" si="11"/>
        <v>34.450499999999998</v>
      </c>
      <c r="N65">
        <f t="shared" si="12"/>
        <v>22.5821304975</v>
      </c>
      <c r="O65">
        <f t="shared" si="13"/>
        <v>17.967020394317885</v>
      </c>
      <c r="P65">
        <f t="shared" si="14"/>
        <v>25.000349108182107</v>
      </c>
      <c r="S65">
        <v>19</v>
      </c>
      <c r="T65">
        <v>3</v>
      </c>
      <c r="U65">
        <f t="shared" si="15"/>
        <v>36.766500000000001</v>
      </c>
      <c r="V65">
        <f t="shared" si="16"/>
        <v>23.248744777500001</v>
      </c>
      <c r="W65">
        <f t="shared" si="17"/>
        <v>19.192682506800001</v>
      </c>
      <c r="X65">
        <f t="shared" si="18"/>
        <v>20.792072715699998</v>
      </c>
      <c r="Z65">
        <v>19</v>
      </c>
      <c r="AA65">
        <v>3</v>
      </c>
      <c r="AB65">
        <f t="shared" si="19"/>
        <v>36.155999999999999</v>
      </c>
      <c r="AC65">
        <f t="shared" si="20"/>
        <v>23.083436639999999</v>
      </c>
      <c r="AD65">
        <f t="shared" si="21"/>
        <v>21.195492947200005</v>
      </c>
      <c r="AE65">
        <f t="shared" si="22"/>
        <v>19.565070412800001</v>
      </c>
      <c r="AG65">
        <v>19</v>
      </c>
      <c r="AH65">
        <v>3</v>
      </c>
      <c r="AI65">
        <f t="shared" si="32"/>
        <v>32.399739599999997</v>
      </c>
      <c r="AJ65">
        <f t="shared" si="33"/>
        <v>21.867579174767997</v>
      </c>
      <c r="AK65">
        <f t="shared" si="34"/>
        <v>18.748552493739663</v>
      </c>
      <c r="AL65">
        <f t="shared" si="35"/>
        <v>26.984128731492333</v>
      </c>
      <c r="AM65">
        <f t="shared" si="27"/>
        <v>99.999999999999986</v>
      </c>
    </row>
    <row r="66" spans="1:39" x14ac:dyDescent="0.2">
      <c r="A66">
        <v>19</v>
      </c>
      <c r="B66">
        <v>1</v>
      </c>
      <c r="C66">
        <f t="shared" si="28"/>
        <v>28.639500000000002</v>
      </c>
      <c r="D66">
        <f t="shared" si="8"/>
        <v>20.4372903975</v>
      </c>
      <c r="E66">
        <f t="shared" si="30"/>
        <v>19.243626292736739</v>
      </c>
      <c r="F66">
        <f t="shared" si="31"/>
        <v>31.679583309763263</v>
      </c>
      <c r="K66">
        <v>19</v>
      </c>
      <c r="L66">
        <v>2</v>
      </c>
      <c r="M66">
        <f t="shared" si="11"/>
        <v>32.616999999999997</v>
      </c>
      <c r="N66">
        <f t="shared" si="12"/>
        <v>21.978313110000002</v>
      </c>
      <c r="O66">
        <f t="shared" si="13"/>
        <v>18.196836364905302</v>
      </c>
      <c r="P66">
        <f t="shared" si="14"/>
        <v>27.207850525094706</v>
      </c>
      <c r="S66">
        <v>19</v>
      </c>
      <c r="T66">
        <v>2</v>
      </c>
      <c r="U66">
        <f t="shared" si="15"/>
        <v>34.160999999999994</v>
      </c>
      <c r="V66">
        <f t="shared" si="16"/>
        <v>22.491260789999998</v>
      </c>
      <c r="W66">
        <f t="shared" si="17"/>
        <v>20.806914820799999</v>
      </c>
      <c r="X66">
        <f t="shared" si="18"/>
        <v>22.540824389200001</v>
      </c>
      <c r="Z66">
        <v>19</v>
      </c>
      <c r="AA66">
        <v>2</v>
      </c>
      <c r="AB66">
        <f t="shared" si="19"/>
        <v>33.304000000000009</v>
      </c>
      <c r="AC66">
        <f t="shared" si="20"/>
        <v>22.212435840000008</v>
      </c>
      <c r="AD66">
        <f t="shared" si="21"/>
        <v>23.131453363199991</v>
      </c>
      <c r="AE66">
        <f t="shared" si="22"/>
        <v>21.352110796799995</v>
      </c>
      <c r="AG66">
        <v>19</v>
      </c>
      <c r="AH66">
        <v>2</v>
      </c>
      <c r="AI66">
        <f t="shared" si="32"/>
        <v>30.934826399999999</v>
      </c>
      <c r="AJ66">
        <f t="shared" si="33"/>
        <v>21.343372415807998</v>
      </c>
      <c r="AK66">
        <f t="shared" si="34"/>
        <v>18.950052242574653</v>
      </c>
      <c r="AL66">
        <f t="shared" si="35"/>
        <v>28.771748941617346</v>
      </c>
      <c r="AM66">
        <f t="shared" si="27"/>
        <v>100</v>
      </c>
    </row>
    <row r="67" spans="1:39" x14ac:dyDescent="0.2">
      <c r="A67">
        <v>18</v>
      </c>
      <c r="B67">
        <v>20</v>
      </c>
      <c r="C67">
        <f t="shared" si="28"/>
        <v>52.080000000000005</v>
      </c>
      <c r="D67">
        <f t="shared" si="8"/>
        <v>24.956735999999999</v>
      </c>
      <c r="E67">
        <f t="shared" si="30"/>
        <v>14.094851443199998</v>
      </c>
      <c r="F67">
        <f t="shared" si="31"/>
        <v>8.8684125567999974</v>
      </c>
      <c r="K67">
        <v>19</v>
      </c>
      <c r="L67">
        <v>1</v>
      </c>
      <c r="M67">
        <f t="shared" si="11"/>
        <v>30.783499999999997</v>
      </c>
      <c r="N67">
        <f t="shared" si="12"/>
        <v>21.307261277499997</v>
      </c>
      <c r="O67">
        <f t="shared" si="13"/>
        <v>18.367683487625662</v>
      </c>
      <c r="P67">
        <f t="shared" si="14"/>
        <v>29.541555234874338</v>
      </c>
      <c r="S67">
        <v>19</v>
      </c>
      <c r="T67">
        <v>1</v>
      </c>
      <c r="U67">
        <f t="shared" si="15"/>
        <v>31.555500000000002</v>
      </c>
      <c r="V67">
        <f t="shared" si="16"/>
        <v>21.598004197500003</v>
      </c>
      <c r="W67">
        <f t="shared" si="17"/>
        <v>22.486317985199999</v>
      </c>
      <c r="X67">
        <f t="shared" si="18"/>
        <v>24.360177817300002</v>
      </c>
      <c r="Z67">
        <v>19</v>
      </c>
      <c r="AA67">
        <v>1</v>
      </c>
      <c r="AB67">
        <f t="shared" si="19"/>
        <v>30.452000000000002</v>
      </c>
      <c r="AC67">
        <f t="shared" si="20"/>
        <v>21.178756960000001</v>
      </c>
      <c r="AD67">
        <f t="shared" si="21"/>
        <v>25.1520063808</v>
      </c>
      <c r="AE67">
        <f t="shared" si="22"/>
        <v>23.217236659200001</v>
      </c>
      <c r="AG67">
        <v>19</v>
      </c>
      <c r="AH67">
        <v>1</v>
      </c>
      <c r="AI67">
        <f t="shared" si="32"/>
        <v>29.469913200000001</v>
      </c>
      <c r="AJ67">
        <f t="shared" si="33"/>
        <v>20.773164357551998</v>
      </c>
      <c r="AK67">
        <f t="shared" si="34"/>
        <v>19.117633774178966</v>
      </c>
      <c r="AL67">
        <f t="shared" si="35"/>
        <v>30.639288668269035</v>
      </c>
      <c r="AM67">
        <f t="shared" si="27"/>
        <v>100</v>
      </c>
    </row>
    <row r="68" spans="1:39" x14ac:dyDescent="0.2">
      <c r="A68">
        <v>18</v>
      </c>
      <c r="B68">
        <v>19</v>
      </c>
      <c r="C68">
        <f t="shared" si="28"/>
        <v>50.871000000000009</v>
      </c>
      <c r="D68">
        <f t="shared" si="8"/>
        <v>24.992413590000002</v>
      </c>
      <c r="E68">
        <f t="shared" si="30"/>
        <v>14.523225408761094</v>
      </c>
      <c r="F68">
        <f t="shared" si="31"/>
        <v>9.6133610012388946</v>
      </c>
      <c r="K68">
        <v>18</v>
      </c>
      <c r="L68">
        <v>20</v>
      </c>
      <c r="M68">
        <f t="shared" si="11"/>
        <v>66.64</v>
      </c>
      <c r="N68">
        <f t="shared" si="12"/>
        <v>22.231103999999998</v>
      </c>
      <c r="O68">
        <f t="shared" si="13"/>
        <v>8.0729011584000006</v>
      </c>
      <c r="P68">
        <f t="shared" si="14"/>
        <v>3.0559948416000005</v>
      </c>
      <c r="S68">
        <v>18</v>
      </c>
      <c r="T68">
        <v>20</v>
      </c>
      <c r="U68">
        <f t="shared" si="15"/>
        <v>82.32</v>
      </c>
      <c r="V68">
        <f t="shared" si="16"/>
        <v>14.554176000000004</v>
      </c>
      <c r="W68">
        <f t="shared" si="17"/>
        <v>1.5003955200000016</v>
      </c>
      <c r="X68">
        <f t="shared" si="18"/>
        <v>1.6254284800000016</v>
      </c>
      <c r="Z68">
        <v>18</v>
      </c>
      <c r="AA68">
        <v>20</v>
      </c>
      <c r="AB68">
        <f t="shared" si="19"/>
        <v>86.48</v>
      </c>
      <c r="AC68">
        <f t="shared" si="20"/>
        <v>11.692095999999998</v>
      </c>
      <c r="AD68">
        <f t="shared" si="21"/>
        <v>0.95051007999999926</v>
      </c>
      <c r="AE68">
        <f t="shared" si="22"/>
        <v>0.87739391999999916</v>
      </c>
      <c r="AG68">
        <v>18</v>
      </c>
      <c r="AH68">
        <v>20</v>
      </c>
      <c r="AI68">
        <f xml:space="preserve"> (61/100) * C67 + (32.76/100) * M68 + (6.24/100)*U68 + (0/100)*AB68</f>
        <v>58.736832000000007</v>
      </c>
      <c r="AJ68">
        <f xml:space="preserve"> (61/100) * D67 + (32.76/100) * N68 + (6.24/100)*V68 + (0/100)*AC68</f>
        <v>23.414699212799999</v>
      </c>
      <c r="AK68">
        <f xml:space="preserve"> (61/100) * E67 + (32.76/100) * O68 + (6.24/100)*W68 + (0/100)*AD68</f>
        <v>11.336166480291839</v>
      </c>
      <c r="AL68">
        <f xml:space="preserve"> (61/100) * F67 + (32.76/100) * P68 + (6.24/100)*X68 + (0/100)*AE68</f>
        <v>6.5123023069081585</v>
      </c>
      <c r="AM68">
        <f t="shared" si="27"/>
        <v>100</v>
      </c>
    </row>
    <row r="69" spans="1:39" x14ac:dyDescent="0.2">
      <c r="A69">
        <v>18</v>
      </c>
      <c r="B69">
        <v>18</v>
      </c>
      <c r="C69">
        <f t="shared" si="28"/>
        <v>49.662000000000006</v>
      </c>
      <c r="D69">
        <f t="shared" si="8"/>
        <v>24.998857560000001</v>
      </c>
      <c r="E69">
        <f t="shared" si="30"/>
        <v>14.940465165472798</v>
      </c>
      <c r="F69">
        <f t="shared" si="31"/>
        <v>10.398677274527195</v>
      </c>
      <c r="K69">
        <v>18</v>
      </c>
      <c r="L69">
        <v>19</v>
      </c>
      <c r="M69">
        <f t="shared" si="11"/>
        <v>64.777999999999992</v>
      </c>
      <c r="N69">
        <f t="shared" si="12"/>
        <v>22.816107160000001</v>
      </c>
      <c r="O69">
        <f t="shared" si="13"/>
        <v>8.7800225396532046</v>
      </c>
      <c r="P69">
        <f t="shared" si="14"/>
        <v>3.6258703003468025</v>
      </c>
      <c r="S69">
        <v>18</v>
      </c>
      <c r="T69">
        <v>19</v>
      </c>
      <c r="U69">
        <f t="shared" si="15"/>
        <v>79.674000000000007</v>
      </c>
      <c r="V69">
        <f t="shared" si="16"/>
        <v>16.194537239999995</v>
      </c>
      <c r="W69">
        <f t="shared" si="17"/>
        <v>1.9831021247999989</v>
      </c>
      <c r="X69">
        <f t="shared" si="18"/>
        <v>2.1483606351999991</v>
      </c>
      <c r="Z69">
        <v>18</v>
      </c>
      <c r="AA69">
        <v>19</v>
      </c>
      <c r="AB69">
        <f t="shared" si="19"/>
        <v>83.566000000000003</v>
      </c>
      <c r="AC69">
        <f t="shared" si="20"/>
        <v>13.733236439999999</v>
      </c>
      <c r="AD69">
        <f t="shared" si="21"/>
        <v>1.4043970511999992</v>
      </c>
      <c r="AE69">
        <f t="shared" si="22"/>
        <v>1.2963665087999994</v>
      </c>
      <c r="AG69">
        <v>18</v>
      </c>
      <c r="AH69">
        <v>19</v>
      </c>
      <c r="AI69">
        <f t="shared" ref="AI69:AI87" si="36" xml:space="preserve"> (61/100) * C68 + (32.76/100) * M69 + (6.24/100)*U69 + (0/100)*AB69</f>
        <v>57.224240399999999</v>
      </c>
      <c r="AJ69">
        <f t="shared" ref="AJ69:AJ87" si="37" xml:space="preserve"> (61/100) * D68 + (32.76/100) * N69 + (6.24/100)*V69 + (0/100)*AC69</f>
        <v>23.730468119291999</v>
      </c>
      <c r="AK69">
        <f t="shared" ref="AK69:AK87" si="38" xml:space="preserve"> (61/100) * E68 + (32.76/100) * O69 + (6.24/100)*W69 + (0/100)*AD69</f>
        <v>11.859248455922177</v>
      </c>
      <c r="AL69">
        <f t="shared" ref="AL69:AL87" si="39" xml:space="preserve"> (61/100) * F68 + (32.76/100) * P69 + (6.24/100)*X69 + (0/100)*AE69</f>
        <v>7.1860430247858176</v>
      </c>
      <c r="AM69">
        <f t="shared" si="27"/>
        <v>100</v>
      </c>
    </row>
    <row r="70" spans="1:39" x14ac:dyDescent="0.2">
      <c r="A70">
        <v>18</v>
      </c>
      <c r="B70">
        <v>17</v>
      </c>
      <c r="C70">
        <f t="shared" si="28"/>
        <v>48.453000000000003</v>
      </c>
      <c r="D70">
        <f t="shared" si="8"/>
        <v>24.976067910000001</v>
      </c>
      <c r="E70">
        <f t="shared" si="30"/>
        <v>15.345510409937697</v>
      </c>
      <c r="F70">
        <f t="shared" si="31"/>
        <v>11.225421680062299</v>
      </c>
      <c r="K70">
        <v>18</v>
      </c>
      <c r="L70">
        <v>18</v>
      </c>
      <c r="M70">
        <f t="shared" si="11"/>
        <v>62.915999999999997</v>
      </c>
      <c r="N70">
        <f t="shared" si="12"/>
        <v>23.331769439999999</v>
      </c>
      <c r="O70">
        <f t="shared" si="13"/>
        <v>9.489864220233601</v>
      </c>
      <c r="P70">
        <f t="shared" si="14"/>
        <v>4.2623663397664036</v>
      </c>
      <c r="S70">
        <v>18</v>
      </c>
      <c r="T70">
        <v>18</v>
      </c>
      <c r="U70">
        <f t="shared" si="15"/>
        <v>77.027999999999992</v>
      </c>
      <c r="V70">
        <f t="shared" si="16"/>
        <v>17.694872160000006</v>
      </c>
      <c r="W70">
        <f t="shared" si="17"/>
        <v>2.5330213632000009</v>
      </c>
      <c r="X70">
        <f t="shared" si="18"/>
        <v>2.7441064768000012</v>
      </c>
      <c r="Z70">
        <v>18</v>
      </c>
      <c r="AA70">
        <v>18</v>
      </c>
      <c r="AB70">
        <f t="shared" si="19"/>
        <v>80.652000000000001</v>
      </c>
      <c r="AC70">
        <f t="shared" si="20"/>
        <v>15.604548959999999</v>
      </c>
      <c r="AD70">
        <f t="shared" si="21"/>
        <v>1.9465945408000003</v>
      </c>
      <c r="AE70">
        <f t="shared" si="22"/>
        <v>1.7968564991999998</v>
      </c>
      <c r="AG70">
        <v>18</v>
      </c>
      <c r="AH70">
        <v>18</v>
      </c>
      <c r="AI70">
        <f t="shared" si="36"/>
        <v>55.711648799999999</v>
      </c>
      <c r="AJ70">
        <f t="shared" si="37"/>
        <v>23.996950802927998</v>
      </c>
      <c r="AK70">
        <f t="shared" si="38"/>
        <v>12.380623802550613</v>
      </c>
      <c r="AL70">
        <f t="shared" si="39"/>
        <v>7.9107765945213835</v>
      </c>
      <c r="AM70">
        <f t="shared" si="27"/>
        <v>99.999999999999986</v>
      </c>
    </row>
    <row r="71" spans="1:39" x14ac:dyDescent="0.2">
      <c r="A71">
        <v>18</v>
      </c>
      <c r="B71">
        <v>16</v>
      </c>
      <c r="C71">
        <f t="shared" si="28"/>
        <v>47.244</v>
      </c>
      <c r="D71">
        <f t="shared" si="8"/>
        <v>24.924044639999998</v>
      </c>
      <c r="E71">
        <f t="shared" si="30"/>
        <v>15.737300838758403</v>
      </c>
      <c r="F71">
        <f t="shared" si="31"/>
        <v>12.094654521241599</v>
      </c>
      <c r="K71">
        <v>18</v>
      </c>
      <c r="L71">
        <v>17</v>
      </c>
      <c r="M71">
        <f t="shared" si="11"/>
        <v>61.053999999999995</v>
      </c>
      <c r="N71">
        <f t="shared" si="12"/>
        <v>23.778090840000001</v>
      </c>
      <c r="O71">
        <f t="shared" si="13"/>
        <v>10.198750440092404</v>
      </c>
      <c r="P71">
        <f t="shared" si="14"/>
        <v>4.9691587199076004</v>
      </c>
      <c r="S71">
        <v>18</v>
      </c>
      <c r="T71">
        <v>17</v>
      </c>
      <c r="U71">
        <f t="shared" si="15"/>
        <v>74.382000000000005</v>
      </c>
      <c r="V71">
        <f t="shared" si="16"/>
        <v>19.055180759999999</v>
      </c>
      <c r="W71">
        <f t="shared" si="17"/>
        <v>3.1501532351999981</v>
      </c>
      <c r="X71">
        <f t="shared" si="18"/>
        <v>3.4126660047999979</v>
      </c>
      <c r="Z71">
        <v>18</v>
      </c>
      <c r="AA71">
        <v>17</v>
      </c>
      <c r="AB71">
        <f t="shared" si="19"/>
        <v>77.738000000000014</v>
      </c>
      <c r="AC71">
        <f t="shared" si="20"/>
        <v>17.306033559999992</v>
      </c>
      <c r="AD71">
        <f t="shared" si="21"/>
        <v>2.577102548799997</v>
      </c>
      <c r="AE71">
        <f t="shared" si="22"/>
        <v>2.3788638911999969</v>
      </c>
      <c r="AG71">
        <v>18</v>
      </c>
      <c r="AH71">
        <v>17</v>
      </c>
      <c r="AI71">
        <f t="shared" si="36"/>
        <v>54.199057200000006</v>
      </c>
      <c r="AJ71">
        <f t="shared" si="37"/>
        <v>24.214147263708</v>
      </c>
      <c r="AK71">
        <f t="shared" si="38"/>
        <v>12.898441556112747</v>
      </c>
      <c r="AL71">
        <f t="shared" si="39"/>
        <v>8.6883539801792509</v>
      </c>
      <c r="AM71">
        <f t="shared" si="27"/>
        <v>100</v>
      </c>
    </row>
    <row r="72" spans="1:39" x14ac:dyDescent="0.2">
      <c r="A72">
        <v>18</v>
      </c>
      <c r="B72">
        <v>15</v>
      </c>
      <c r="C72">
        <f t="shared" si="28"/>
        <v>46.035000000000004</v>
      </c>
      <c r="D72">
        <f t="shared" si="8"/>
        <v>24.842787749999999</v>
      </c>
      <c r="E72">
        <f t="shared" si="30"/>
        <v>16.114776148537498</v>
      </c>
      <c r="F72">
        <f t="shared" si="31"/>
        <v>13.007436101462499</v>
      </c>
      <c r="K72">
        <v>18</v>
      </c>
      <c r="L72">
        <v>16</v>
      </c>
      <c r="M72">
        <f t="shared" si="11"/>
        <v>59.192</v>
      </c>
      <c r="N72">
        <f t="shared" si="12"/>
        <v>24.155071360000001</v>
      </c>
      <c r="O72">
        <f t="shared" si="13"/>
        <v>10.9030054391808</v>
      </c>
      <c r="P72">
        <f t="shared" si="14"/>
        <v>5.7499232008191985</v>
      </c>
      <c r="S72">
        <v>18</v>
      </c>
      <c r="T72">
        <v>16</v>
      </c>
      <c r="U72">
        <f t="shared" si="15"/>
        <v>71.736000000000004</v>
      </c>
      <c r="V72">
        <f t="shared" si="16"/>
        <v>20.275463039999998</v>
      </c>
      <c r="W72">
        <f t="shared" si="17"/>
        <v>3.8344977407999989</v>
      </c>
      <c r="X72">
        <f t="shared" si="18"/>
        <v>4.1540392191999986</v>
      </c>
      <c r="Z72">
        <v>18</v>
      </c>
      <c r="AA72">
        <v>16</v>
      </c>
      <c r="AB72">
        <f t="shared" si="19"/>
        <v>74.823999999999984</v>
      </c>
      <c r="AC72">
        <f t="shared" si="20"/>
        <v>18.837690240000008</v>
      </c>
      <c r="AD72">
        <f t="shared" si="21"/>
        <v>3.2959210752000048</v>
      </c>
      <c r="AE72">
        <f t="shared" si="22"/>
        <v>3.0423886848000037</v>
      </c>
      <c r="AG72">
        <v>18</v>
      </c>
      <c r="AH72">
        <v>16</v>
      </c>
      <c r="AI72">
        <f t="shared" si="36"/>
        <v>52.686465599999998</v>
      </c>
      <c r="AJ72">
        <f t="shared" si="37"/>
        <v>24.382057501631998</v>
      </c>
      <c r="AK72">
        <f t="shared" si="38"/>
        <v>13.410850752544174</v>
      </c>
      <c r="AL72">
        <f t="shared" si="39"/>
        <v>9.5206261458238242</v>
      </c>
      <c r="AM72">
        <f t="shared" si="27"/>
        <v>100</v>
      </c>
    </row>
    <row r="73" spans="1:39" x14ac:dyDescent="0.2">
      <c r="A73">
        <v>18</v>
      </c>
      <c r="B73">
        <v>14</v>
      </c>
      <c r="C73">
        <f t="shared" si="28"/>
        <v>44.826000000000008</v>
      </c>
      <c r="D73">
        <f t="shared" si="8"/>
        <v>24.732297240000001</v>
      </c>
      <c r="E73">
        <f t="shared" si="30"/>
        <v>16.476876035877599</v>
      </c>
      <c r="F73">
        <f t="shared" si="31"/>
        <v>13.964826724122393</v>
      </c>
      <c r="K73">
        <v>18</v>
      </c>
      <c r="L73">
        <v>15</v>
      </c>
      <c r="M73">
        <f t="shared" si="11"/>
        <v>57.329999999999991</v>
      </c>
      <c r="N73">
        <f t="shared" si="12"/>
        <v>24.462711000000002</v>
      </c>
      <c r="O73">
        <f t="shared" si="13"/>
        <v>11.598953457450005</v>
      </c>
      <c r="P73">
        <f t="shared" si="14"/>
        <v>6.6083355425500017</v>
      </c>
      <c r="S73">
        <v>18</v>
      </c>
      <c r="T73">
        <v>15</v>
      </c>
      <c r="U73">
        <f t="shared" si="15"/>
        <v>69.089999999999989</v>
      </c>
      <c r="V73">
        <f t="shared" si="16"/>
        <v>21.355719000000004</v>
      </c>
      <c r="W73">
        <f t="shared" si="17"/>
        <v>4.5860548800000034</v>
      </c>
      <c r="X73">
        <f t="shared" si="18"/>
        <v>4.9682261200000033</v>
      </c>
      <c r="Z73">
        <v>18</v>
      </c>
      <c r="AA73">
        <v>15</v>
      </c>
      <c r="AB73">
        <f t="shared" si="19"/>
        <v>71.91</v>
      </c>
      <c r="AC73">
        <f t="shared" si="20"/>
        <v>20.199519000000002</v>
      </c>
      <c r="AD73">
        <f t="shared" si="21"/>
        <v>4.1030501200000007</v>
      </c>
      <c r="AE73">
        <f t="shared" si="22"/>
        <v>3.7874308800000005</v>
      </c>
      <c r="AG73">
        <v>18</v>
      </c>
      <c r="AH73">
        <v>15</v>
      </c>
      <c r="AI73">
        <f t="shared" si="36"/>
        <v>51.173873999999998</v>
      </c>
      <c r="AJ73">
        <f t="shared" si="37"/>
        <v>24.500681516699998</v>
      </c>
      <c r="AK73">
        <f t="shared" si="38"/>
        <v>13.916000427780496</v>
      </c>
      <c r="AL73">
        <f t="shared" si="39"/>
        <v>10.409444055519504</v>
      </c>
      <c r="AM73">
        <f t="shared" si="27"/>
        <v>99.999999999999986</v>
      </c>
    </row>
    <row r="74" spans="1:39" x14ac:dyDescent="0.2">
      <c r="A74">
        <v>18</v>
      </c>
      <c r="B74">
        <v>13</v>
      </c>
      <c r="C74">
        <f t="shared" si="28"/>
        <v>43.617000000000012</v>
      </c>
      <c r="D74">
        <f t="shared" si="8"/>
        <v>24.59257311</v>
      </c>
      <c r="E74">
        <f t="shared" si="30"/>
        <v>16.822540197381297</v>
      </c>
      <c r="F74">
        <f t="shared" si="31"/>
        <v>14.967886692618691</v>
      </c>
      <c r="K74">
        <v>18</v>
      </c>
      <c r="L74">
        <v>14</v>
      </c>
      <c r="M74">
        <f t="shared" si="11"/>
        <v>55.467999999999996</v>
      </c>
      <c r="N74">
        <f t="shared" si="12"/>
        <v>24.701009759999998</v>
      </c>
      <c r="O74">
        <f t="shared" si="13"/>
        <v>12.282918734851204</v>
      </c>
      <c r="P74">
        <f t="shared" si="14"/>
        <v>7.5480715051488012</v>
      </c>
      <c r="S74">
        <v>18</v>
      </c>
      <c r="T74">
        <v>14</v>
      </c>
      <c r="U74">
        <f t="shared" si="15"/>
        <v>66.444000000000017</v>
      </c>
      <c r="V74">
        <f t="shared" si="16"/>
        <v>22.295948639999995</v>
      </c>
      <c r="W74">
        <f t="shared" si="17"/>
        <v>5.4048246527999941</v>
      </c>
      <c r="X74">
        <f t="shared" si="18"/>
        <v>5.8552267071999937</v>
      </c>
      <c r="Z74">
        <v>18</v>
      </c>
      <c r="AA74">
        <v>14</v>
      </c>
      <c r="AB74">
        <f t="shared" si="19"/>
        <v>68.995999999999995</v>
      </c>
      <c r="AC74">
        <f t="shared" si="20"/>
        <v>21.391519840000001</v>
      </c>
      <c r="AD74">
        <f t="shared" si="21"/>
        <v>4.9984896832000025</v>
      </c>
      <c r="AE74">
        <f t="shared" si="22"/>
        <v>4.6139904768000015</v>
      </c>
      <c r="AG74">
        <v>18</v>
      </c>
      <c r="AH74">
        <v>14</v>
      </c>
      <c r="AI74">
        <f t="shared" si="36"/>
        <v>49.661282400000005</v>
      </c>
      <c r="AJ74">
        <f t="shared" si="37"/>
        <v>24.570019308911998</v>
      </c>
      <c r="AK74">
        <f t="shared" si="38"/>
        <v>14.41203961775731</v>
      </c>
      <c r="AL74">
        <f t="shared" si="39"/>
        <v>11.356658673330685</v>
      </c>
      <c r="AM74">
        <f t="shared" si="27"/>
        <v>100</v>
      </c>
    </row>
    <row r="75" spans="1:39" x14ac:dyDescent="0.2">
      <c r="A75">
        <v>18</v>
      </c>
      <c r="B75">
        <v>12</v>
      </c>
      <c r="C75">
        <f t="shared" si="28"/>
        <v>42.408000000000001</v>
      </c>
      <c r="D75">
        <f t="shared" si="8"/>
        <v>24.423615359999999</v>
      </c>
      <c r="E75">
        <f t="shared" si="30"/>
        <v>17.150708329651202</v>
      </c>
      <c r="F75">
        <f t="shared" si="31"/>
        <v>16.017676310348797</v>
      </c>
      <c r="K75">
        <v>18</v>
      </c>
      <c r="L75">
        <v>13</v>
      </c>
      <c r="M75">
        <f t="shared" si="11"/>
        <v>53.605999999999995</v>
      </c>
      <c r="N75">
        <f t="shared" si="12"/>
        <v>24.869967640000002</v>
      </c>
      <c r="O75">
        <f t="shared" si="13"/>
        <v>12.951225511335602</v>
      </c>
      <c r="P75">
        <f t="shared" si="14"/>
        <v>8.5728068486644009</v>
      </c>
      <c r="S75">
        <v>18</v>
      </c>
      <c r="T75">
        <v>13</v>
      </c>
      <c r="U75">
        <f t="shared" si="15"/>
        <v>63.797999999999988</v>
      </c>
      <c r="V75">
        <f t="shared" si="16"/>
        <v>23.096151960000004</v>
      </c>
      <c r="W75">
        <f t="shared" si="17"/>
        <v>6.2908070592000049</v>
      </c>
      <c r="X75">
        <f t="shared" si="18"/>
        <v>6.8150409808000036</v>
      </c>
      <c r="Z75">
        <v>18</v>
      </c>
      <c r="AA75">
        <v>13</v>
      </c>
      <c r="AB75">
        <f t="shared" si="19"/>
        <v>66.082000000000008</v>
      </c>
      <c r="AC75">
        <f t="shared" si="20"/>
        <v>22.413692759999996</v>
      </c>
      <c r="AD75">
        <f t="shared" si="21"/>
        <v>5.9822397647999983</v>
      </c>
      <c r="AE75">
        <f t="shared" si="22"/>
        <v>5.5220674751999974</v>
      </c>
      <c r="AG75">
        <v>18</v>
      </c>
      <c r="AH75">
        <v>13</v>
      </c>
      <c r="AI75">
        <f t="shared" si="36"/>
        <v>48.148690800000004</v>
      </c>
      <c r="AJ75">
        <f t="shared" si="37"/>
        <v>24.590070878268001</v>
      </c>
      <c r="AK75">
        <f t="shared" si="38"/>
        <v>14.897117358410213</v>
      </c>
      <c r="AL75">
        <f t="shared" si="39"/>
        <v>12.364120963321778</v>
      </c>
      <c r="AM75">
        <f t="shared" si="27"/>
        <v>100</v>
      </c>
    </row>
    <row r="76" spans="1:39" x14ac:dyDescent="0.2">
      <c r="A76">
        <v>18</v>
      </c>
      <c r="B76">
        <v>11</v>
      </c>
      <c r="C76">
        <f t="shared" si="28"/>
        <v>41.198999999999998</v>
      </c>
      <c r="D76">
        <f t="shared" si="8"/>
        <v>24.225423989999999</v>
      </c>
      <c r="E76">
        <f t="shared" si="30"/>
        <v>17.460320129289901</v>
      </c>
      <c r="F76">
        <f t="shared" si="31"/>
        <v>17.115255880710105</v>
      </c>
      <c r="K76">
        <v>18</v>
      </c>
      <c r="L76">
        <v>12</v>
      </c>
      <c r="M76">
        <f t="shared" si="11"/>
        <v>51.744</v>
      </c>
      <c r="N76">
        <f t="shared" si="12"/>
        <v>24.969584640000001</v>
      </c>
      <c r="O76">
        <f t="shared" si="13"/>
        <v>13.600198026854402</v>
      </c>
      <c r="P76">
        <f t="shared" si="14"/>
        <v>9.6862173331455974</v>
      </c>
      <c r="S76">
        <v>18</v>
      </c>
      <c r="T76">
        <v>12</v>
      </c>
      <c r="U76">
        <f t="shared" si="15"/>
        <v>61.152000000000008</v>
      </c>
      <c r="V76">
        <f t="shared" si="16"/>
        <v>23.756328959999998</v>
      </c>
      <c r="W76">
        <f t="shared" si="17"/>
        <v>7.2440020991999967</v>
      </c>
      <c r="X76">
        <f t="shared" si="18"/>
        <v>7.8476689407999976</v>
      </c>
      <c r="Z76">
        <v>18</v>
      </c>
      <c r="AA76">
        <v>12</v>
      </c>
      <c r="AB76">
        <f t="shared" si="19"/>
        <v>63.167999999999999</v>
      </c>
      <c r="AC76">
        <f t="shared" si="20"/>
        <v>23.26603776</v>
      </c>
      <c r="AD76">
        <f t="shared" si="21"/>
        <v>7.0543003648000013</v>
      </c>
      <c r="AE76">
        <f t="shared" si="22"/>
        <v>6.5116618751999997</v>
      </c>
      <c r="AG76">
        <v>18</v>
      </c>
      <c r="AH76">
        <v>12</v>
      </c>
      <c r="AI76">
        <f t="shared" si="36"/>
        <v>46.636099199999997</v>
      </c>
      <c r="AJ76">
        <f t="shared" si="37"/>
        <v>24.560836224768</v>
      </c>
      <c r="AK76">
        <f t="shared" si="38"/>
        <v>15.369382685674815</v>
      </c>
      <c r="AL76">
        <f t="shared" si="39"/>
        <v>13.433681889557183</v>
      </c>
      <c r="AM76">
        <f t="shared" si="27"/>
        <v>99.999999999999986</v>
      </c>
    </row>
    <row r="77" spans="1:39" x14ac:dyDescent="0.2">
      <c r="A77">
        <v>18</v>
      </c>
      <c r="B77">
        <v>10</v>
      </c>
      <c r="C77">
        <f t="shared" si="28"/>
        <v>39.99</v>
      </c>
      <c r="D77">
        <f t="shared" si="8"/>
        <v>23.997999</v>
      </c>
      <c r="E77">
        <f t="shared" si="30"/>
        <v>17.750315292900002</v>
      </c>
      <c r="F77">
        <f t="shared" si="31"/>
        <v>18.261685707099996</v>
      </c>
      <c r="K77">
        <v>18</v>
      </c>
      <c r="L77">
        <v>11</v>
      </c>
      <c r="M77">
        <f t="shared" si="11"/>
        <v>49.881999999999998</v>
      </c>
      <c r="N77">
        <f t="shared" si="12"/>
        <v>24.999860760000001</v>
      </c>
      <c r="O77">
        <f t="shared" si="13"/>
        <v>14.226160521358802</v>
      </c>
      <c r="P77">
        <f t="shared" si="14"/>
        <v>10.8919787186412</v>
      </c>
      <c r="S77">
        <v>18</v>
      </c>
      <c r="T77">
        <v>11</v>
      </c>
      <c r="U77">
        <f t="shared" si="15"/>
        <v>58.505999999999993</v>
      </c>
      <c r="V77">
        <f t="shared" si="16"/>
        <v>24.276479640000002</v>
      </c>
      <c r="W77">
        <f t="shared" si="17"/>
        <v>8.2644097728000023</v>
      </c>
      <c r="X77">
        <f t="shared" si="18"/>
        <v>8.953110587200003</v>
      </c>
      <c r="Z77">
        <v>18</v>
      </c>
      <c r="AA77">
        <v>11</v>
      </c>
      <c r="AB77">
        <f t="shared" si="19"/>
        <v>60.253999999999984</v>
      </c>
      <c r="AC77">
        <f t="shared" si="20"/>
        <v>23.948554840000003</v>
      </c>
      <c r="AD77">
        <f t="shared" si="21"/>
        <v>8.2146714832000072</v>
      </c>
      <c r="AE77">
        <f t="shared" si="22"/>
        <v>7.5827736768000058</v>
      </c>
      <c r="AG77">
        <v>18</v>
      </c>
      <c r="AH77">
        <v>11</v>
      </c>
      <c r="AI77">
        <f t="shared" si="36"/>
        <v>45.123507600000003</v>
      </c>
      <c r="AJ77">
        <f t="shared" si="37"/>
        <v>24.482315348412001</v>
      </c>
      <c r="AK77">
        <f t="shared" si="38"/>
        <v>15.826984635486703</v>
      </c>
      <c r="AL77">
        <f t="shared" si="39"/>
        <v>14.567192416101301</v>
      </c>
      <c r="AM77">
        <f t="shared" si="27"/>
        <v>100</v>
      </c>
    </row>
    <row r="78" spans="1:39" x14ac:dyDescent="0.2">
      <c r="A78">
        <v>18</v>
      </c>
      <c r="B78">
        <v>9</v>
      </c>
      <c r="C78">
        <f t="shared" si="28"/>
        <v>38.781000000000006</v>
      </c>
      <c r="D78">
        <f t="shared" si="8"/>
        <v>23.741340390000001</v>
      </c>
      <c r="E78">
        <f t="shared" si="30"/>
        <v>18.019633517084095</v>
      </c>
      <c r="F78">
        <f t="shared" si="31"/>
        <v>19.458026092915894</v>
      </c>
      <c r="K78">
        <v>18</v>
      </c>
      <c r="L78">
        <v>10</v>
      </c>
      <c r="M78">
        <f t="shared" si="11"/>
        <v>48.019999999999996</v>
      </c>
      <c r="N78">
        <f t="shared" si="12"/>
        <v>24.960795999999998</v>
      </c>
      <c r="O78">
        <f t="shared" si="13"/>
        <v>14.825437234800003</v>
      </c>
      <c r="P78">
        <f t="shared" si="14"/>
        <v>12.193766765200003</v>
      </c>
      <c r="S78">
        <v>18</v>
      </c>
      <c r="T78">
        <v>10</v>
      </c>
      <c r="U78">
        <f t="shared" si="15"/>
        <v>55.86</v>
      </c>
      <c r="V78">
        <f t="shared" si="16"/>
        <v>24.656603999999998</v>
      </c>
      <c r="W78">
        <f t="shared" si="17"/>
        <v>9.3520300800000022</v>
      </c>
      <c r="X78">
        <f t="shared" si="18"/>
        <v>10.13136592</v>
      </c>
      <c r="Z78">
        <v>18</v>
      </c>
      <c r="AA78">
        <v>10</v>
      </c>
      <c r="AB78">
        <f t="shared" si="19"/>
        <v>57.339999999999989</v>
      </c>
      <c r="AC78">
        <f t="shared" si="20"/>
        <v>24.461244000000001</v>
      </c>
      <c r="AD78">
        <f t="shared" si="21"/>
        <v>9.4633531200000061</v>
      </c>
      <c r="AE78">
        <f t="shared" si="22"/>
        <v>8.7354028800000041</v>
      </c>
      <c r="AG78">
        <v>18</v>
      </c>
      <c r="AH78">
        <v>10</v>
      </c>
      <c r="AI78">
        <f t="shared" si="36"/>
        <v>43.610916000000003</v>
      </c>
      <c r="AJ78">
        <f t="shared" si="37"/>
        <v>24.354508249199998</v>
      </c>
      <c r="AK78">
        <f t="shared" si="38"/>
        <v>16.268072243781482</v>
      </c>
      <c r="AL78">
        <f t="shared" si="39"/>
        <v>15.76650350701852</v>
      </c>
      <c r="AM78">
        <f t="shared" si="27"/>
        <v>100</v>
      </c>
    </row>
    <row r="79" spans="1:39" x14ac:dyDescent="0.2">
      <c r="A79">
        <v>18</v>
      </c>
      <c r="B79">
        <v>8</v>
      </c>
      <c r="C79">
        <f t="shared" si="28"/>
        <v>37.572000000000003</v>
      </c>
      <c r="D79">
        <f t="shared" si="8"/>
        <v>23.455448160000003</v>
      </c>
      <c r="E79">
        <f t="shared" si="30"/>
        <v>18.267214498444797</v>
      </c>
      <c r="F79">
        <f t="shared" si="31"/>
        <v>20.705337341555197</v>
      </c>
      <c r="K79">
        <v>18</v>
      </c>
      <c r="L79">
        <v>9</v>
      </c>
      <c r="M79">
        <f t="shared" si="11"/>
        <v>46.157999999999994</v>
      </c>
      <c r="N79">
        <f t="shared" si="12"/>
        <v>24.852390359999998</v>
      </c>
      <c r="O79">
        <f t="shared" si="13"/>
        <v>15.394352407129205</v>
      </c>
      <c r="P79">
        <f t="shared" si="14"/>
        <v>13.595257232870804</v>
      </c>
      <c r="S79">
        <v>18</v>
      </c>
      <c r="T79">
        <v>9</v>
      </c>
      <c r="U79">
        <f t="shared" si="15"/>
        <v>53.213999999999992</v>
      </c>
      <c r="V79">
        <f t="shared" si="16"/>
        <v>24.896702040000001</v>
      </c>
      <c r="W79">
        <f t="shared" si="17"/>
        <v>10.506863020800004</v>
      </c>
      <c r="X79">
        <f t="shared" si="18"/>
        <v>11.382434939200003</v>
      </c>
      <c r="Z79">
        <v>18</v>
      </c>
      <c r="AA79">
        <v>9</v>
      </c>
      <c r="AB79">
        <f t="shared" si="19"/>
        <v>54.426000000000009</v>
      </c>
      <c r="AC79">
        <f t="shared" si="20"/>
        <v>24.804105239999998</v>
      </c>
      <c r="AD79">
        <f t="shared" si="21"/>
        <v>10.800345275199996</v>
      </c>
      <c r="AE79">
        <f t="shared" si="22"/>
        <v>9.9695494847999964</v>
      </c>
      <c r="AG79">
        <v>18</v>
      </c>
      <c r="AH79">
        <v>9</v>
      </c>
      <c r="AI79">
        <f t="shared" si="36"/>
        <v>42.098324399999996</v>
      </c>
      <c r="AJ79">
        <f t="shared" si="37"/>
        <v>24.177414927131998</v>
      </c>
      <c r="AK79">
        <f t="shared" si="38"/>
        <v>16.690794546494743</v>
      </c>
      <c r="AL79">
        <f t="shared" si="39"/>
        <v>17.033466126373249</v>
      </c>
      <c r="AM79">
        <f t="shared" si="27"/>
        <v>99.999999999999972</v>
      </c>
    </row>
    <row r="80" spans="1:39" x14ac:dyDescent="0.2">
      <c r="A80">
        <v>18</v>
      </c>
      <c r="B80">
        <v>7</v>
      </c>
      <c r="C80">
        <f t="shared" si="28"/>
        <v>36.363</v>
      </c>
      <c r="D80">
        <f t="shared" si="8"/>
        <v>23.140322310000002</v>
      </c>
      <c r="E80">
        <f t="shared" si="30"/>
        <v>18.491997933584702</v>
      </c>
      <c r="F80">
        <f t="shared" si="31"/>
        <v>22.004679756415296</v>
      </c>
      <c r="K80">
        <v>18</v>
      </c>
      <c r="L80">
        <v>8</v>
      </c>
      <c r="M80">
        <f t="shared" si="11"/>
        <v>44.295999999999999</v>
      </c>
      <c r="N80">
        <f t="shared" si="12"/>
        <v>24.674643840000002</v>
      </c>
      <c r="O80">
        <f t="shared" si="13"/>
        <v>15.929230278297601</v>
      </c>
      <c r="P80">
        <f t="shared" si="14"/>
        <v>15.100125881702398</v>
      </c>
      <c r="S80">
        <v>18</v>
      </c>
      <c r="T80">
        <v>8</v>
      </c>
      <c r="U80">
        <f t="shared" si="15"/>
        <v>50.568000000000005</v>
      </c>
      <c r="V80">
        <f t="shared" si="16"/>
        <v>24.99677376</v>
      </c>
      <c r="W80">
        <f t="shared" si="17"/>
        <v>11.728908595199998</v>
      </c>
      <c r="X80">
        <f t="shared" si="18"/>
        <v>12.706317644799997</v>
      </c>
      <c r="Z80">
        <v>18</v>
      </c>
      <c r="AA80">
        <v>8</v>
      </c>
      <c r="AB80">
        <f t="shared" si="19"/>
        <v>51.511999999999993</v>
      </c>
      <c r="AC80">
        <f t="shared" si="20"/>
        <v>24.97713856</v>
      </c>
      <c r="AD80">
        <f t="shared" si="21"/>
        <v>12.225647948800004</v>
      </c>
      <c r="AE80">
        <f t="shared" si="22"/>
        <v>11.285213491200002</v>
      </c>
      <c r="AG80">
        <v>18</v>
      </c>
      <c r="AH80">
        <v>8</v>
      </c>
      <c r="AI80">
        <f t="shared" si="36"/>
        <v>40.585732800000002</v>
      </c>
      <c r="AJ80">
        <f t="shared" si="37"/>
        <v>23.951035382208001</v>
      </c>
      <c r="AK80">
        <f t="shared" si="38"/>
        <v>17.093300579562101</v>
      </c>
      <c r="AL80">
        <f t="shared" si="39"/>
        <v>18.369931238229892</v>
      </c>
      <c r="AM80">
        <f t="shared" si="27"/>
        <v>100</v>
      </c>
    </row>
    <row r="81" spans="1:39" x14ac:dyDescent="0.2">
      <c r="A81">
        <v>18</v>
      </c>
      <c r="B81">
        <v>6</v>
      </c>
      <c r="C81">
        <f t="shared" si="28"/>
        <v>35.153999999999996</v>
      </c>
      <c r="D81">
        <f t="shared" si="8"/>
        <v>22.795962839999998</v>
      </c>
      <c r="E81">
        <f t="shared" si="30"/>
        <v>18.692923519106401</v>
      </c>
      <c r="F81">
        <f t="shared" si="31"/>
        <v>23.357113640893601</v>
      </c>
      <c r="K81">
        <v>18</v>
      </c>
      <c r="L81">
        <v>7</v>
      </c>
      <c r="M81">
        <f t="shared" si="11"/>
        <v>42.433999999999997</v>
      </c>
      <c r="N81">
        <f t="shared" si="12"/>
        <v>24.42755644</v>
      </c>
      <c r="O81">
        <f t="shared" si="13"/>
        <v>16.426395088256399</v>
      </c>
      <c r="P81">
        <f t="shared" si="14"/>
        <v>16.7120484717436</v>
      </c>
      <c r="S81">
        <v>18</v>
      </c>
      <c r="T81">
        <v>7</v>
      </c>
      <c r="U81">
        <f t="shared" si="15"/>
        <v>47.922000000000004</v>
      </c>
      <c r="V81">
        <f t="shared" si="16"/>
        <v>24.956819159999998</v>
      </c>
      <c r="W81">
        <f t="shared" si="17"/>
        <v>13.0181668032</v>
      </c>
      <c r="X81">
        <f t="shared" si="18"/>
        <v>14.103014036799998</v>
      </c>
      <c r="Z81">
        <v>18</v>
      </c>
      <c r="AA81">
        <v>7</v>
      </c>
      <c r="AB81">
        <f t="shared" si="19"/>
        <v>48.597999999999999</v>
      </c>
      <c r="AC81">
        <f t="shared" si="20"/>
        <v>24.980343959999999</v>
      </c>
      <c r="AD81">
        <f t="shared" si="21"/>
        <v>13.739261140800004</v>
      </c>
      <c r="AE81">
        <f t="shared" si="22"/>
        <v>12.682394899199998</v>
      </c>
      <c r="AG81">
        <v>18</v>
      </c>
      <c r="AH81">
        <v>7</v>
      </c>
      <c r="AI81">
        <f t="shared" si="36"/>
        <v>39.073141199999995</v>
      </c>
      <c r="AJ81">
        <f t="shared" si="37"/>
        <v>23.675369614428003</v>
      </c>
      <c r="AK81">
        <f t="shared" si="38"/>
        <v>17.473739378919145</v>
      </c>
      <c r="AL81">
        <f t="shared" si="39"/>
        <v>19.777749806652853</v>
      </c>
      <c r="AM81">
        <f t="shared" si="27"/>
        <v>100</v>
      </c>
    </row>
    <row r="82" spans="1:39" x14ac:dyDescent="0.2">
      <c r="A82">
        <v>18</v>
      </c>
      <c r="B82">
        <v>5</v>
      </c>
      <c r="C82">
        <f t="shared" si="28"/>
        <v>33.945</v>
      </c>
      <c r="D82">
        <f t="shared" si="8"/>
        <v>22.422369750000005</v>
      </c>
      <c r="E82">
        <f t="shared" si="30"/>
        <v>18.868930951612505</v>
      </c>
      <c r="F82">
        <f t="shared" si="31"/>
        <v>24.7636992983875</v>
      </c>
      <c r="K82">
        <v>18</v>
      </c>
      <c r="L82">
        <v>6</v>
      </c>
      <c r="M82">
        <f t="shared" si="11"/>
        <v>40.571999999999996</v>
      </c>
      <c r="N82">
        <f t="shared" si="12"/>
        <v>24.11112816</v>
      </c>
      <c r="O82">
        <f t="shared" si="13"/>
        <v>16.882171076956801</v>
      </c>
      <c r="P82">
        <f t="shared" si="14"/>
        <v>18.434700763043203</v>
      </c>
      <c r="S82">
        <v>18</v>
      </c>
      <c r="T82">
        <v>6</v>
      </c>
      <c r="U82">
        <f t="shared" si="15"/>
        <v>45.275999999999996</v>
      </c>
      <c r="V82">
        <f t="shared" si="16"/>
        <v>24.77683824</v>
      </c>
      <c r="W82">
        <f t="shared" si="17"/>
        <v>14.374637644800003</v>
      </c>
      <c r="X82">
        <f t="shared" si="18"/>
        <v>15.5725241152</v>
      </c>
      <c r="Z82">
        <v>18</v>
      </c>
      <c r="AA82">
        <v>6</v>
      </c>
      <c r="AB82">
        <f t="shared" si="19"/>
        <v>45.683999999999997</v>
      </c>
      <c r="AC82">
        <f t="shared" si="20"/>
        <v>24.813721439999998</v>
      </c>
      <c r="AD82">
        <f t="shared" si="21"/>
        <v>15.341184851200003</v>
      </c>
      <c r="AE82">
        <f t="shared" si="22"/>
        <v>14.161093708800001</v>
      </c>
      <c r="AG82">
        <v>18</v>
      </c>
      <c r="AH82">
        <v>6</v>
      </c>
      <c r="AI82">
        <f t="shared" si="36"/>
        <v>37.560549600000002</v>
      </c>
      <c r="AJ82">
        <f t="shared" si="37"/>
        <v>23.350417623791998</v>
      </c>
      <c r="AK82">
        <f t="shared" si="38"/>
        <v>17.830259980501474</v>
      </c>
      <c r="AL82">
        <f t="shared" si="39"/>
        <v>21.25877279570653</v>
      </c>
      <c r="AM82">
        <f t="shared" si="27"/>
        <v>100</v>
      </c>
    </row>
    <row r="83" spans="1:39" x14ac:dyDescent="0.2">
      <c r="A83">
        <v>18</v>
      </c>
      <c r="B83">
        <v>4</v>
      </c>
      <c r="C83">
        <f t="shared" si="28"/>
        <v>32.736000000000004</v>
      </c>
      <c r="D83">
        <f t="shared" si="8"/>
        <v>22.019543040000002</v>
      </c>
      <c r="E83">
        <f t="shared" si="30"/>
        <v>19.018959927705598</v>
      </c>
      <c r="F83">
        <f t="shared" si="31"/>
        <v>26.225497032294395</v>
      </c>
      <c r="K83">
        <v>18</v>
      </c>
      <c r="L83">
        <v>5</v>
      </c>
      <c r="M83">
        <f t="shared" si="11"/>
        <v>38.71</v>
      </c>
      <c r="N83">
        <f t="shared" si="12"/>
        <v>23.725359000000001</v>
      </c>
      <c r="O83">
        <f t="shared" si="13"/>
        <v>17.292882484349999</v>
      </c>
      <c r="P83">
        <f t="shared" si="14"/>
        <v>20.271758515649996</v>
      </c>
      <c r="S83">
        <v>18</v>
      </c>
      <c r="T83">
        <v>5</v>
      </c>
      <c r="U83">
        <f t="shared" si="15"/>
        <v>42.63</v>
      </c>
      <c r="V83">
        <f t="shared" si="16"/>
        <v>24.456831000000001</v>
      </c>
      <c r="W83">
        <f t="shared" si="17"/>
        <v>15.798321119999999</v>
      </c>
      <c r="X83">
        <f t="shared" si="18"/>
        <v>17.114847879999999</v>
      </c>
      <c r="Z83">
        <v>18</v>
      </c>
      <c r="AA83">
        <v>5</v>
      </c>
      <c r="AB83">
        <f t="shared" si="19"/>
        <v>42.769999999999996</v>
      </c>
      <c r="AC83">
        <f t="shared" si="20"/>
        <v>24.477270999999998</v>
      </c>
      <c r="AD83">
        <f t="shared" si="21"/>
        <v>17.031419080000003</v>
      </c>
      <c r="AE83">
        <f t="shared" si="22"/>
        <v>15.721309919999999</v>
      </c>
      <c r="AG83">
        <v>18</v>
      </c>
      <c r="AH83">
        <v>5</v>
      </c>
      <c r="AI83">
        <f t="shared" si="36"/>
        <v>36.047958000000001</v>
      </c>
      <c r="AJ83">
        <f t="shared" si="37"/>
        <v>22.976179410300006</v>
      </c>
      <c r="AK83">
        <f t="shared" si="38"/>
        <v>18.161011420244687</v>
      </c>
      <c r="AL83">
        <f t="shared" si="39"/>
        <v>22.814851169455313</v>
      </c>
      <c r="AM83">
        <f t="shared" si="27"/>
        <v>100</v>
      </c>
    </row>
    <row r="84" spans="1:39" x14ac:dyDescent="0.2">
      <c r="A84">
        <v>18</v>
      </c>
      <c r="B84">
        <v>3</v>
      </c>
      <c r="C84">
        <f t="shared" si="28"/>
        <v>31.527000000000001</v>
      </c>
      <c r="D84">
        <f t="shared" si="8"/>
        <v>21.58748271</v>
      </c>
      <c r="E84">
        <f t="shared" si="30"/>
        <v>19.1419501439883</v>
      </c>
      <c r="F84">
        <f t="shared" si="31"/>
        <v>27.743567146011696</v>
      </c>
      <c r="K84">
        <v>18</v>
      </c>
      <c r="L84">
        <v>4</v>
      </c>
      <c r="M84">
        <f t="shared" si="11"/>
        <v>36.847999999999999</v>
      </c>
      <c r="N84">
        <f t="shared" si="12"/>
        <v>23.27024896</v>
      </c>
      <c r="O84">
        <f t="shared" si="13"/>
        <v>17.654853550387202</v>
      </c>
      <c r="P84">
        <f t="shared" si="14"/>
        <v>22.226897489612796</v>
      </c>
      <c r="S84">
        <v>18</v>
      </c>
      <c r="T84">
        <v>4</v>
      </c>
      <c r="U84">
        <f t="shared" si="15"/>
        <v>39.983999999999995</v>
      </c>
      <c r="V84">
        <f t="shared" si="16"/>
        <v>23.996797440000002</v>
      </c>
      <c r="W84">
        <f t="shared" si="17"/>
        <v>17.289217228800002</v>
      </c>
      <c r="X84">
        <f t="shared" si="18"/>
        <v>18.729985331200002</v>
      </c>
      <c r="Z84">
        <v>18</v>
      </c>
      <c r="AA84">
        <v>4</v>
      </c>
      <c r="AB84">
        <f t="shared" si="19"/>
        <v>39.855999999999995</v>
      </c>
      <c r="AC84">
        <f t="shared" si="20"/>
        <v>23.970992639999999</v>
      </c>
      <c r="AD84">
        <f t="shared" si="21"/>
        <v>18.809963827200004</v>
      </c>
      <c r="AE84">
        <f t="shared" si="22"/>
        <v>17.363043532800003</v>
      </c>
      <c r="AG84">
        <v>18</v>
      </c>
      <c r="AH84">
        <v>4</v>
      </c>
      <c r="AI84">
        <f t="shared" si="36"/>
        <v>34.535366400000008</v>
      </c>
      <c r="AJ84">
        <f t="shared" si="37"/>
        <v>22.552654973952002</v>
      </c>
      <c r="AK84">
        <f t="shared" si="38"/>
        <v>18.464142734084383</v>
      </c>
      <c r="AL84">
        <f t="shared" si="39"/>
        <v>24.447835891963614</v>
      </c>
      <c r="AM84">
        <f t="shared" si="27"/>
        <v>100</v>
      </c>
    </row>
    <row r="85" spans="1:39" x14ac:dyDescent="0.2">
      <c r="A85">
        <v>18</v>
      </c>
      <c r="B85">
        <v>2</v>
      </c>
      <c r="C85">
        <f t="shared" si="28"/>
        <v>30.318000000000001</v>
      </c>
      <c r="D85">
        <f t="shared" si="8"/>
        <v>21.126188760000002</v>
      </c>
      <c r="E85">
        <f t="shared" si="30"/>
        <v>19.236841297063197</v>
      </c>
      <c r="F85">
        <f t="shared" si="31"/>
        <v>29.3189699429368</v>
      </c>
      <c r="K85">
        <v>18</v>
      </c>
      <c r="L85">
        <v>3</v>
      </c>
      <c r="M85">
        <f t="shared" si="11"/>
        <v>34.986000000000004</v>
      </c>
      <c r="N85">
        <f t="shared" si="12"/>
        <v>22.745798040000004</v>
      </c>
      <c r="O85">
        <f t="shared" si="13"/>
        <v>17.964408515019599</v>
      </c>
      <c r="P85">
        <f t="shared" si="14"/>
        <v>24.303793444980393</v>
      </c>
      <c r="S85">
        <v>18</v>
      </c>
      <c r="T85">
        <v>3</v>
      </c>
      <c r="U85">
        <f t="shared" si="15"/>
        <v>37.338000000000001</v>
      </c>
      <c r="V85">
        <f t="shared" si="16"/>
        <v>23.396737559999998</v>
      </c>
      <c r="W85">
        <f t="shared" si="17"/>
        <v>18.8473259712</v>
      </c>
      <c r="X85">
        <f t="shared" si="18"/>
        <v>20.417936468800001</v>
      </c>
      <c r="Z85">
        <v>18</v>
      </c>
      <c r="AA85">
        <v>3</v>
      </c>
      <c r="AB85">
        <f t="shared" si="19"/>
        <v>36.941999999999993</v>
      </c>
      <c r="AC85">
        <f t="shared" si="20"/>
        <v>23.294886359999996</v>
      </c>
      <c r="AD85">
        <f t="shared" si="21"/>
        <v>20.67681909280001</v>
      </c>
      <c r="AE85">
        <f t="shared" si="22"/>
        <v>19.086294547200005</v>
      </c>
      <c r="AG85">
        <v>18</v>
      </c>
      <c r="AH85">
        <v>3</v>
      </c>
      <c r="AI85">
        <f t="shared" si="36"/>
        <v>33.022774800000001</v>
      </c>
      <c r="AJ85">
        <f t="shared" si="37"/>
        <v>22.079844314747998</v>
      </c>
      <c r="AK85">
        <f t="shared" si="38"/>
        <v>18.737802957956166</v>
      </c>
      <c r="AL85">
        <f t="shared" si="39"/>
        <v>26.159577927295828</v>
      </c>
      <c r="AM85">
        <f t="shared" si="27"/>
        <v>99.999999999999986</v>
      </c>
    </row>
    <row r="86" spans="1:39" x14ac:dyDescent="0.2">
      <c r="A86">
        <v>18</v>
      </c>
      <c r="B86">
        <v>1</v>
      </c>
      <c r="C86">
        <f t="shared" si="28"/>
        <v>29.109000000000002</v>
      </c>
      <c r="D86">
        <f t="shared" si="8"/>
        <v>20.635661189999997</v>
      </c>
      <c r="E86">
        <f t="shared" si="30"/>
        <v>19.302573083532899</v>
      </c>
      <c r="F86">
        <f t="shared" si="31"/>
        <v>30.952765726467099</v>
      </c>
      <c r="K86">
        <v>18</v>
      </c>
      <c r="L86">
        <v>2</v>
      </c>
      <c r="M86">
        <f t="shared" si="11"/>
        <v>33.123999999999995</v>
      </c>
      <c r="N86">
        <f t="shared" si="12"/>
        <v>22.152006239999999</v>
      </c>
      <c r="O86">
        <f t="shared" si="13"/>
        <v>18.217871618198402</v>
      </c>
      <c r="P86">
        <f t="shared" si="14"/>
        <v>26.506122141801605</v>
      </c>
      <c r="S86">
        <v>18</v>
      </c>
      <c r="T86">
        <v>2</v>
      </c>
      <c r="U86">
        <f t="shared" si="15"/>
        <v>34.691999999999993</v>
      </c>
      <c r="V86">
        <f t="shared" si="16"/>
        <v>22.656651359999998</v>
      </c>
      <c r="W86">
        <f t="shared" si="17"/>
        <v>20.472647347200006</v>
      </c>
      <c r="X86">
        <f t="shared" si="18"/>
        <v>22.178701292800003</v>
      </c>
      <c r="Z86">
        <v>18</v>
      </c>
      <c r="AA86">
        <v>2</v>
      </c>
      <c r="AB86">
        <f t="shared" si="19"/>
        <v>34.028000000000006</v>
      </c>
      <c r="AC86">
        <f t="shared" si="20"/>
        <v>22.448952160000005</v>
      </c>
      <c r="AD86">
        <f t="shared" si="21"/>
        <v>22.631984876799997</v>
      </c>
      <c r="AE86">
        <f t="shared" si="22"/>
        <v>20.891062963199992</v>
      </c>
      <c r="AG86">
        <v>18</v>
      </c>
      <c r="AH86">
        <v>2</v>
      </c>
      <c r="AI86">
        <f t="shared" si="36"/>
        <v>31.510183199999997</v>
      </c>
      <c r="AJ86">
        <f t="shared" si="37"/>
        <v>21.557747432688</v>
      </c>
      <c r="AK86">
        <f t="shared" si="38"/>
        <v>18.980141127795626</v>
      </c>
      <c r="AL86">
        <f t="shared" si="39"/>
        <v>27.951928239516374</v>
      </c>
      <c r="AM86">
        <f t="shared" si="27"/>
        <v>100</v>
      </c>
    </row>
    <row r="87" spans="1:39" x14ac:dyDescent="0.2">
      <c r="A87">
        <v>17</v>
      </c>
      <c r="B87">
        <v>20</v>
      </c>
      <c r="C87">
        <f t="shared" si="28"/>
        <v>52.92</v>
      </c>
      <c r="D87">
        <f t="shared" si="8"/>
        <v>24.914735999999998</v>
      </c>
      <c r="E87">
        <f t="shared" si="30"/>
        <v>13.8244751568</v>
      </c>
      <c r="F87">
        <f t="shared" si="31"/>
        <v>8.3407888432000004</v>
      </c>
      <c r="K87">
        <v>18</v>
      </c>
      <c r="L87">
        <v>1</v>
      </c>
      <c r="M87">
        <f t="shared" si="11"/>
        <v>31.262</v>
      </c>
      <c r="N87">
        <f t="shared" si="12"/>
        <v>21.488873560000002</v>
      </c>
      <c r="O87">
        <f t="shared" si="13"/>
        <v>18.411567099874802</v>
      </c>
      <c r="P87">
        <f t="shared" si="14"/>
        <v>28.837559340125196</v>
      </c>
      <c r="S87">
        <v>18</v>
      </c>
      <c r="T87">
        <v>1</v>
      </c>
      <c r="U87">
        <f t="shared" si="15"/>
        <v>32.045999999999999</v>
      </c>
      <c r="V87">
        <f t="shared" si="16"/>
        <v>21.776538840000001</v>
      </c>
      <c r="W87">
        <f t="shared" si="17"/>
        <v>22.165181356800005</v>
      </c>
      <c r="X87">
        <f t="shared" si="18"/>
        <v>24.012279803200002</v>
      </c>
      <c r="Z87">
        <v>18</v>
      </c>
      <c r="AA87">
        <v>1</v>
      </c>
      <c r="AB87">
        <f t="shared" si="19"/>
        <v>31.113999999999997</v>
      </c>
      <c r="AC87">
        <f t="shared" si="20"/>
        <v>21.433190039999996</v>
      </c>
      <c r="AD87">
        <f t="shared" si="21"/>
        <v>24.675461179199999</v>
      </c>
      <c r="AE87">
        <f t="shared" si="22"/>
        <v>22.777348780799997</v>
      </c>
      <c r="AG87">
        <v>18</v>
      </c>
      <c r="AH87">
        <v>1</v>
      </c>
      <c r="AI87">
        <f t="shared" si="36"/>
        <v>29.9975916</v>
      </c>
      <c r="AJ87">
        <f t="shared" si="37"/>
        <v>20.986364327771998</v>
      </c>
      <c r="AK87">
        <f t="shared" si="38"/>
        <v>19.189306279538371</v>
      </c>
      <c r="AL87">
        <f t="shared" si="39"/>
        <v>29.826737792689627</v>
      </c>
      <c r="AM87">
        <f t="shared" si="27"/>
        <v>100</v>
      </c>
    </row>
    <row r="88" spans="1:39" x14ac:dyDescent="0.2">
      <c r="A88">
        <v>17</v>
      </c>
      <c r="B88">
        <v>19</v>
      </c>
      <c r="C88">
        <f t="shared" si="28"/>
        <v>51.691500000000005</v>
      </c>
      <c r="D88">
        <f t="shared" si="8"/>
        <v>24.971388277499997</v>
      </c>
      <c r="E88">
        <f t="shared" si="30"/>
        <v>14.268660163812335</v>
      </c>
      <c r="F88">
        <f t="shared" si="31"/>
        <v>9.0684515586876628</v>
      </c>
      <c r="K88">
        <v>17</v>
      </c>
      <c r="L88">
        <v>20</v>
      </c>
      <c r="M88">
        <f t="shared" si="11"/>
        <v>67.660000000000011</v>
      </c>
      <c r="N88">
        <f t="shared" si="12"/>
        <v>21.881243999999995</v>
      </c>
      <c r="O88">
        <f t="shared" si="13"/>
        <v>7.7091490475999951</v>
      </c>
      <c r="P88">
        <f t="shared" si="14"/>
        <v>2.7496069523999989</v>
      </c>
      <c r="S88">
        <v>17</v>
      </c>
      <c r="T88">
        <v>20</v>
      </c>
      <c r="U88">
        <f t="shared" si="15"/>
        <v>83.58</v>
      </c>
      <c r="V88">
        <f t="shared" si="16"/>
        <v>13.723836</v>
      </c>
      <c r="W88">
        <f t="shared" si="17"/>
        <v>1.2941587200000007</v>
      </c>
      <c r="X88">
        <f t="shared" si="18"/>
        <v>1.4020052800000007</v>
      </c>
      <c r="Z88">
        <v>17</v>
      </c>
      <c r="AA88">
        <v>20</v>
      </c>
      <c r="AB88">
        <f t="shared" si="19"/>
        <v>88.32</v>
      </c>
      <c r="AC88">
        <f t="shared" si="20"/>
        <v>10.315776000000007</v>
      </c>
      <c r="AD88">
        <f t="shared" si="21"/>
        <v>0.70939648000000022</v>
      </c>
      <c r="AE88">
        <f t="shared" si="22"/>
        <v>0.65482751999999989</v>
      </c>
      <c r="AG88">
        <v>17</v>
      </c>
      <c r="AH88">
        <v>20</v>
      </c>
      <c r="AI88">
        <f xml:space="preserve"> (59/100) * C87 + (33.21/100) * M88 + (7.6342/100)*U88 + (0.1558/100)*AB88</f>
        <v>60.210952919999997</v>
      </c>
      <c r="AJ88">
        <f t="shared" ref="AJ88:AL88" si="40" xml:space="preserve"> (59/100) * D87 + (33.21/100) * N88 + (7.6342/100)*V88 + (0.1558/100)*AC88</f>
        <v>23.030232439319995</v>
      </c>
      <c r="AK88">
        <f t="shared" si="40"/>
        <v>10.816552645938039</v>
      </c>
      <c r="AL88">
        <f t="shared" si="40"/>
        <v>5.9422619947419593</v>
      </c>
      <c r="AM88">
        <f t="shared" si="27"/>
        <v>99.999999999999972</v>
      </c>
    </row>
    <row r="89" spans="1:39" x14ac:dyDescent="0.2">
      <c r="A89">
        <v>17</v>
      </c>
      <c r="B89">
        <v>18</v>
      </c>
      <c r="C89">
        <f t="shared" si="28"/>
        <v>50.463000000000001</v>
      </c>
      <c r="D89">
        <f t="shared" si="8"/>
        <v>24.99785631</v>
      </c>
      <c r="E89">
        <f t="shared" si="30"/>
        <v>14.702137158989698</v>
      </c>
      <c r="F89">
        <f t="shared" si="31"/>
        <v>9.8370065310103012</v>
      </c>
      <c r="K89">
        <v>17</v>
      </c>
      <c r="L89">
        <v>19</v>
      </c>
      <c r="M89">
        <f t="shared" si="11"/>
        <v>65.769499999999994</v>
      </c>
      <c r="N89">
        <f t="shared" si="12"/>
        <v>22.513228697500001</v>
      </c>
      <c r="O89">
        <f t="shared" si="13"/>
        <v>8.426417070836365</v>
      </c>
      <c r="P89">
        <f t="shared" si="14"/>
        <v>3.2908542316636407</v>
      </c>
      <c r="S89">
        <v>17</v>
      </c>
      <c r="T89">
        <v>19</v>
      </c>
      <c r="U89">
        <f t="shared" si="15"/>
        <v>80.893500000000017</v>
      </c>
      <c r="V89">
        <f t="shared" si="16"/>
        <v>15.455916577499989</v>
      </c>
      <c r="W89">
        <f t="shared" si="17"/>
        <v>1.7522800427999967</v>
      </c>
      <c r="X89">
        <f t="shared" si="18"/>
        <v>1.8983033796999966</v>
      </c>
      <c r="Z89">
        <v>17</v>
      </c>
      <c r="AA89">
        <v>19</v>
      </c>
      <c r="AB89">
        <f t="shared" si="19"/>
        <v>85.343999999999994</v>
      </c>
      <c r="AC89">
        <f t="shared" si="20"/>
        <v>12.508016640000005</v>
      </c>
      <c r="AD89">
        <f t="shared" si="21"/>
        <v>1.1169513472000008</v>
      </c>
      <c r="AE89">
        <f t="shared" si="22"/>
        <v>1.0310320128000006</v>
      </c>
      <c r="AG89">
        <v>17</v>
      </c>
      <c r="AH89">
        <v>19</v>
      </c>
      <c r="AI89">
        <f t="shared" ref="AI89:AI107" si="41" xml:space="preserve"> (59/100) * C88 + (33.21/100) * M89 + (7.6342/100)*U89 + (0.1558/100)*AB89</f>
        <v>58.648573479</v>
      </c>
      <c r="AJ89">
        <f t="shared" ref="AJ89:AJ107" si="42" xml:space="preserve"> (59/100) * D88 + (33.21/100) * N89 + (7.6342/100)*V89 + (0.1558/100)*AC89</f>
        <v>23.409185407449371</v>
      </c>
      <c r="AK89">
        <f t="shared" ref="AK89:AK107" si="43" xml:space="preserve"> (59/100) * E88 + (33.21/100) * O89 + (7.6342/100)*W89 + (0.1558/100)*AD89</f>
        <v>11.352435379100408</v>
      </c>
      <c r="AL89">
        <f t="shared" ref="AL89:AL107" si="44" xml:space="preserve"> (59/100) * F88 + (33.21/100) * P89 + (7.6342/100)*X89 + (0.1558/100)*AE89</f>
        <v>6.5898057344502154</v>
      </c>
      <c r="AM89">
        <f t="shared" si="27"/>
        <v>99.999999999999986</v>
      </c>
    </row>
    <row r="90" spans="1:39" x14ac:dyDescent="0.2">
      <c r="A90">
        <v>17</v>
      </c>
      <c r="B90">
        <v>17</v>
      </c>
      <c r="C90">
        <f t="shared" si="28"/>
        <v>49.234499999999997</v>
      </c>
      <c r="D90">
        <f t="shared" si="8"/>
        <v>24.994140097500001</v>
      </c>
      <c r="E90">
        <f t="shared" si="30"/>
        <v>15.123793701982613</v>
      </c>
      <c r="F90">
        <f t="shared" si="31"/>
        <v>10.647566200517389</v>
      </c>
      <c r="K90">
        <v>17</v>
      </c>
      <c r="L90">
        <v>18</v>
      </c>
      <c r="M90">
        <f t="shared" si="11"/>
        <v>63.878999999999984</v>
      </c>
      <c r="N90">
        <f t="shared" si="12"/>
        <v>23.073733590000007</v>
      </c>
      <c r="O90">
        <f t="shared" si="13"/>
        <v>9.1486127340279051</v>
      </c>
      <c r="P90">
        <f t="shared" si="14"/>
        <v>3.8986536759721044</v>
      </c>
      <c r="S90">
        <v>17</v>
      </c>
      <c r="T90">
        <v>18</v>
      </c>
      <c r="U90">
        <f t="shared" si="15"/>
        <v>78.206999999999994</v>
      </c>
      <c r="V90">
        <f t="shared" si="16"/>
        <v>17.043651510000004</v>
      </c>
      <c r="W90">
        <f t="shared" si="17"/>
        <v>2.279687275200001</v>
      </c>
      <c r="X90">
        <f t="shared" si="18"/>
        <v>2.4696612148000017</v>
      </c>
      <c r="Z90">
        <v>17</v>
      </c>
      <c r="AA90">
        <v>18</v>
      </c>
      <c r="AB90">
        <f t="shared" si="19"/>
        <v>82.368000000000009</v>
      </c>
      <c r="AC90">
        <f t="shared" si="20"/>
        <v>14.523125759999994</v>
      </c>
      <c r="AD90">
        <f t="shared" si="21"/>
        <v>1.6166146047999985</v>
      </c>
      <c r="AE90">
        <f t="shared" si="22"/>
        <v>1.4922596351999984</v>
      </c>
      <c r="AG90">
        <v>17</v>
      </c>
      <c r="AH90">
        <v>18</v>
      </c>
      <c r="AI90">
        <f t="shared" si="41"/>
        <v>57.086194037999995</v>
      </c>
      <c r="AJ90">
        <f t="shared" si="42"/>
        <v>23.735295621649499</v>
      </c>
      <c r="AK90">
        <f t="shared" si="43"/>
        <v>11.889069784292184</v>
      </c>
      <c r="AL90">
        <f t="shared" si="44"/>
        <v>7.2894405560583166</v>
      </c>
      <c r="AM90">
        <f t="shared" si="27"/>
        <v>100</v>
      </c>
    </row>
    <row r="91" spans="1:39" x14ac:dyDescent="0.2">
      <c r="A91">
        <v>17</v>
      </c>
      <c r="B91">
        <v>16</v>
      </c>
      <c r="C91">
        <f t="shared" si="28"/>
        <v>48.006</v>
      </c>
      <c r="D91">
        <f t="shared" si="8"/>
        <v>24.960239639999998</v>
      </c>
      <c r="E91">
        <f t="shared" si="30"/>
        <v>15.5325173524416</v>
      </c>
      <c r="F91">
        <f t="shared" si="31"/>
        <v>11.501243007558402</v>
      </c>
      <c r="K91">
        <v>17</v>
      </c>
      <c r="L91">
        <v>17</v>
      </c>
      <c r="M91">
        <f t="shared" si="11"/>
        <v>61.988500000000002</v>
      </c>
      <c r="N91">
        <f t="shared" si="12"/>
        <v>23.5627586775</v>
      </c>
      <c r="O91">
        <f t="shared" si="13"/>
        <v>9.8718857774782851</v>
      </c>
      <c r="P91">
        <f t="shared" si="14"/>
        <v>4.5768555450217132</v>
      </c>
      <c r="S91">
        <v>17</v>
      </c>
      <c r="T91">
        <v>17</v>
      </c>
      <c r="U91">
        <f t="shared" si="15"/>
        <v>75.520499999999998</v>
      </c>
      <c r="V91">
        <f t="shared" si="16"/>
        <v>18.487040797500001</v>
      </c>
      <c r="W91">
        <f t="shared" si="17"/>
        <v>2.8763804172000005</v>
      </c>
      <c r="X91">
        <f t="shared" si="18"/>
        <v>3.1160787853000005</v>
      </c>
      <c r="Z91">
        <v>17</v>
      </c>
      <c r="AA91">
        <v>17</v>
      </c>
      <c r="AB91">
        <f t="shared" si="19"/>
        <v>79.39200000000001</v>
      </c>
      <c r="AC91">
        <f t="shared" si="20"/>
        <v>16.361103359999994</v>
      </c>
      <c r="AD91">
        <f t="shared" si="21"/>
        <v>2.2083862527999978</v>
      </c>
      <c r="AE91">
        <f t="shared" si="22"/>
        <v>2.0385103871999979</v>
      </c>
      <c r="AG91">
        <v>17</v>
      </c>
      <c r="AH91">
        <v>17</v>
      </c>
      <c r="AI91">
        <f t="shared" si="41"/>
        <v>55.523814596999998</v>
      </c>
      <c r="AJ91">
        <f t="shared" si="42"/>
        <v>24.008563081920375</v>
      </c>
      <c r="AK91">
        <f t="shared" si="43"/>
        <v>12.424520850462025</v>
      </c>
      <c r="AL91">
        <f t="shared" si="44"/>
        <v>8.0431014706176001</v>
      </c>
      <c r="AM91">
        <f t="shared" si="27"/>
        <v>100</v>
      </c>
    </row>
    <row r="92" spans="1:39" x14ac:dyDescent="0.2">
      <c r="A92">
        <v>17</v>
      </c>
      <c r="B92">
        <v>15</v>
      </c>
      <c r="C92">
        <f t="shared" si="28"/>
        <v>46.777499999999996</v>
      </c>
      <c r="D92">
        <f t="shared" ref="D92:D155" si="45">(100 - C92) * (C92/100)</f>
        <v>24.896154937499997</v>
      </c>
      <c r="E92">
        <f t="shared" si="30"/>
        <v>15.927195670017191</v>
      </c>
      <c r="F92">
        <f t="shared" si="31"/>
        <v>12.399149392482816</v>
      </c>
      <c r="K92">
        <v>17</v>
      </c>
      <c r="L92">
        <v>16</v>
      </c>
      <c r="M92">
        <f t="shared" si="11"/>
        <v>60.097999999999999</v>
      </c>
      <c r="N92">
        <f t="shared" si="12"/>
        <v>23.980303960000001</v>
      </c>
      <c r="O92">
        <f t="shared" si="13"/>
        <v>10.5923859414912</v>
      </c>
      <c r="P92">
        <f t="shared" si="14"/>
        <v>5.3293100985088007</v>
      </c>
      <c r="S92">
        <v>17</v>
      </c>
      <c r="T92">
        <v>16</v>
      </c>
      <c r="U92">
        <f t="shared" si="15"/>
        <v>72.834000000000003</v>
      </c>
      <c r="V92">
        <f t="shared" si="16"/>
        <v>19.786084439999996</v>
      </c>
      <c r="W92">
        <f t="shared" si="17"/>
        <v>3.5423594688000004</v>
      </c>
      <c r="X92">
        <f t="shared" si="18"/>
        <v>3.8375560912000002</v>
      </c>
      <c r="Z92">
        <v>17</v>
      </c>
      <c r="AA92">
        <v>16</v>
      </c>
      <c r="AB92">
        <f t="shared" si="19"/>
        <v>76.415999999999997</v>
      </c>
      <c r="AC92">
        <f t="shared" si="20"/>
        <v>18.02194944</v>
      </c>
      <c r="AD92">
        <f t="shared" si="21"/>
        <v>2.8922662912000021</v>
      </c>
      <c r="AE92">
        <f t="shared" si="22"/>
        <v>2.6697842688000009</v>
      </c>
      <c r="AG92">
        <v>17</v>
      </c>
      <c r="AH92">
        <v>16</v>
      </c>
      <c r="AI92">
        <f t="shared" si="41"/>
        <v>53.961435155999993</v>
      </c>
      <c r="AJ92">
        <f t="shared" si="42"/>
        <v>24.228987788261996</v>
      </c>
      <c r="AK92">
        <f t="shared" si="43"/>
        <v>12.956853566558591</v>
      </c>
      <c r="AL92">
        <f t="shared" si="44"/>
        <v>8.8527234891794091</v>
      </c>
      <c r="AM92">
        <f t="shared" si="27"/>
        <v>100</v>
      </c>
    </row>
    <row r="93" spans="1:39" x14ac:dyDescent="0.2">
      <c r="A93">
        <v>17</v>
      </c>
      <c r="B93">
        <v>14</v>
      </c>
      <c r="C93">
        <f t="shared" si="28"/>
        <v>45.548999999999999</v>
      </c>
      <c r="D93">
        <f t="shared" si="45"/>
        <v>24.801885989999999</v>
      </c>
      <c r="E93">
        <f t="shared" si="30"/>
        <v>16.306716214359902</v>
      </c>
      <c r="F93">
        <f t="shared" si="31"/>
        <v>13.3423977956401</v>
      </c>
      <c r="K93">
        <v>17</v>
      </c>
      <c r="L93">
        <v>15</v>
      </c>
      <c r="M93">
        <f t="shared" ref="M93:M156" si="46">( (1.9 * B92+30)/100) *((125 - (1.5 * A92))/100) *100</f>
        <v>58.207500000000003</v>
      </c>
      <c r="N93">
        <f t="shared" ref="N93:N156" si="47">(100 - M93) * (M93/100)</f>
        <v>24.326369437499999</v>
      </c>
      <c r="O93">
        <f t="shared" ref="O93:O156" si="48">(100 - M93- N93) * ( (1.9 * B92+40)/100) *((120 - (1.5 * A92))/100)</f>
        <v>11.306262966370312</v>
      </c>
      <c r="P93">
        <f t="shared" ref="P93:P156" si="49" xml:space="preserve"> 100 -M93-N93-O93</f>
        <v>6.1598675961296863</v>
      </c>
      <c r="S93">
        <v>17</v>
      </c>
      <c r="T93">
        <v>15</v>
      </c>
      <c r="U93">
        <f t="shared" ref="U93:U156" si="50">( (2.7 * T93+30)/100) *((125 - (1.5 * S93))/100) *100</f>
        <v>70.147499999999994</v>
      </c>
      <c r="V93">
        <f t="shared" ref="V93:V156" si="51">(100 - U93) * (U93/100)</f>
        <v>20.940782437500005</v>
      </c>
      <c r="W93">
        <f t="shared" ref="W93:W156" si="52">(100 - U93- V93) * ( (2.7 * J92+40)/100) *((120 - (1.5 * I92))/100)</f>
        <v>4.2776244300000013</v>
      </c>
      <c r="X93">
        <f t="shared" ref="X93:X156" si="53" xml:space="preserve"> 100 -U93-V93-W93</f>
        <v>4.6340931325000003</v>
      </c>
      <c r="Z93">
        <v>17</v>
      </c>
      <c r="AA93">
        <v>15</v>
      </c>
      <c r="AB93">
        <f t="shared" ref="AB93:AB156" si="54">( (3.1 * T93+30)/100) *((130 - (2 * S93))/100) *100</f>
        <v>73.44</v>
      </c>
      <c r="AC93">
        <f t="shared" ref="AC93:AC156" si="55">(100 - AB93) * (AB93/100)</f>
        <v>19.505663999999999</v>
      </c>
      <c r="AD93">
        <f t="shared" ref="AD93:AD156" si="56">(100 - AB93- AC93) * ( (3.1 * J92+40)/100) *((130 - (2 * I92))/100)</f>
        <v>3.668254720000002</v>
      </c>
      <c r="AE93">
        <f t="shared" ref="AE93:AE156" si="57">100-AB93-AC93-AD93</f>
        <v>3.3860812800000009</v>
      </c>
      <c r="AG93">
        <v>17</v>
      </c>
      <c r="AH93">
        <v>15</v>
      </c>
      <c r="AI93">
        <f t="shared" si="41"/>
        <v>52.399055714999996</v>
      </c>
      <c r="AJ93">
        <f t="shared" si="42"/>
        <v>24.396569740674373</v>
      </c>
      <c r="AK93">
        <f t="shared" si="43"/>
        <v>13.484132921530543</v>
      </c>
      <c r="AL93">
        <f t="shared" si="44"/>
        <v>9.7202416227950845</v>
      </c>
      <c r="AM93">
        <f t="shared" ref="AM93:AM156" si="58" xml:space="preserve"> SUM(AI93:AL93)</f>
        <v>100</v>
      </c>
    </row>
    <row r="94" spans="1:39" x14ac:dyDescent="0.2">
      <c r="A94">
        <v>17</v>
      </c>
      <c r="B94">
        <v>13</v>
      </c>
      <c r="C94">
        <f t="shared" si="28"/>
        <v>44.32050000000001</v>
      </c>
      <c r="D94">
        <f t="shared" si="45"/>
        <v>24.6774327975</v>
      </c>
      <c r="E94">
        <f t="shared" si="30"/>
        <v>16.669966545120261</v>
      </c>
      <c r="F94">
        <f t="shared" si="31"/>
        <v>14.33210065737973</v>
      </c>
      <c r="K94">
        <v>17</v>
      </c>
      <c r="L94">
        <v>14</v>
      </c>
      <c r="M94">
        <f t="shared" si="46"/>
        <v>56.316999999999993</v>
      </c>
      <c r="N94">
        <f t="shared" si="47"/>
        <v>24.600955110000001</v>
      </c>
      <c r="O94">
        <f t="shared" si="48"/>
        <v>12.009666592419302</v>
      </c>
      <c r="P94">
        <f t="shared" si="49"/>
        <v>7.0723782975807037</v>
      </c>
      <c r="S94">
        <v>17</v>
      </c>
      <c r="T94">
        <v>14</v>
      </c>
      <c r="U94">
        <f t="shared" si="50"/>
        <v>67.461000000000013</v>
      </c>
      <c r="V94">
        <f t="shared" si="51"/>
        <v>21.951134789999998</v>
      </c>
      <c r="W94">
        <f t="shared" si="52"/>
        <v>5.082175300799995</v>
      </c>
      <c r="X94">
        <f t="shared" si="53"/>
        <v>5.5056899091999947</v>
      </c>
      <c r="Z94">
        <v>17</v>
      </c>
      <c r="AA94">
        <v>14</v>
      </c>
      <c r="AB94">
        <f t="shared" si="54"/>
        <v>70.463999999999999</v>
      </c>
      <c r="AC94">
        <f t="shared" si="55"/>
        <v>20.812247039999999</v>
      </c>
      <c r="AD94">
        <f t="shared" si="56"/>
        <v>4.5363515392000018</v>
      </c>
      <c r="AE94">
        <f t="shared" si="57"/>
        <v>4.1874014208000006</v>
      </c>
      <c r="AG94">
        <v>17</v>
      </c>
      <c r="AH94">
        <v>14</v>
      </c>
      <c r="AI94">
        <f t="shared" si="41"/>
        <v>50.836676273999998</v>
      </c>
      <c r="AJ94">
        <f t="shared" si="42"/>
        <v>24.511308939157502</v>
      </c>
      <c r="AK94">
        <f t="shared" si="43"/>
        <v>14.004423904326538</v>
      </c>
      <c r="AL94">
        <f t="shared" si="44"/>
        <v>10.647590882515964</v>
      </c>
      <c r="AM94">
        <f t="shared" si="58"/>
        <v>100</v>
      </c>
    </row>
    <row r="95" spans="1:39" x14ac:dyDescent="0.2">
      <c r="A95">
        <v>17</v>
      </c>
      <c r="B95">
        <v>12</v>
      </c>
      <c r="C95">
        <f t="shared" ref="C95:C158" si="59">( (1.3 * B95+30)/100) *((120 - (1.5 * A95))/100) *100</f>
        <v>43.091999999999999</v>
      </c>
      <c r="D95">
        <f t="shared" si="45"/>
        <v>24.52279536</v>
      </c>
      <c r="E95">
        <f t="shared" ref="E95:E158" si="60">(100 - C95 - D95) * ( (1.3 * B95+40)/100) *((120 - (1.5 * A95))/100)</f>
        <v>17.015834221948801</v>
      </c>
      <c r="F95">
        <f t="shared" ref="F95:F158" si="61" xml:space="preserve"> 100 -C95 - D95 -E95</f>
        <v>15.369370418051197</v>
      </c>
      <c r="K95">
        <v>17</v>
      </c>
      <c r="L95">
        <v>13</v>
      </c>
      <c r="M95">
        <f t="shared" si="46"/>
        <v>54.426499999999997</v>
      </c>
      <c r="N95">
        <f t="shared" si="47"/>
        <v>24.804060977500001</v>
      </c>
      <c r="O95">
        <f t="shared" si="48"/>
        <v>12.698746559941839</v>
      </c>
      <c r="P95">
        <f t="shared" si="49"/>
        <v>8.0706924625581635</v>
      </c>
      <c r="S95">
        <v>17</v>
      </c>
      <c r="T95">
        <v>13</v>
      </c>
      <c r="U95">
        <f t="shared" si="50"/>
        <v>64.774499999999989</v>
      </c>
      <c r="V95">
        <f t="shared" si="51"/>
        <v>22.817141497500003</v>
      </c>
      <c r="W95">
        <f t="shared" si="52"/>
        <v>5.9560120812000035</v>
      </c>
      <c r="X95">
        <f t="shared" si="53"/>
        <v>6.4523464213000041</v>
      </c>
      <c r="Z95">
        <v>17</v>
      </c>
      <c r="AA95">
        <v>13</v>
      </c>
      <c r="AB95">
        <f t="shared" si="54"/>
        <v>67.488</v>
      </c>
      <c r="AC95">
        <f t="shared" si="55"/>
        <v>21.941698560000003</v>
      </c>
      <c r="AD95">
        <f t="shared" si="56"/>
        <v>5.4965567487999998</v>
      </c>
      <c r="AE95">
        <f t="shared" si="57"/>
        <v>5.0737446911999982</v>
      </c>
      <c r="AG95">
        <v>17</v>
      </c>
      <c r="AH95">
        <v>13</v>
      </c>
      <c r="AI95">
        <f t="shared" si="41"/>
        <v>49.274296833000001</v>
      </c>
      <c r="AJ95">
        <f t="shared" si="42"/>
        <v>24.573205383711375</v>
      </c>
      <c r="AK95">
        <f t="shared" si="43"/>
        <v>14.515791503895239</v>
      </c>
      <c r="AL95">
        <f t="shared" si="44"/>
        <v>11.636706279393382</v>
      </c>
      <c r="AM95">
        <f t="shared" si="58"/>
        <v>100</v>
      </c>
    </row>
    <row r="96" spans="1:39" x14ac:dyDescent="0.2">
      <c r="A96">
        <v>17</v>
      </c>
      <c r="B96">
        <v>11</v>
      </c>
      <c r="C96">
        <f t="shared" si="59"/>
        <v>41.863499999999995</v>
      </c>
      <c r="D96">
        <f t="shared" si="45"/>
        <v>24.337973677499999</v>
      </c>
      <c r="E96">
        <f t="shared" si="60"/>
        <v>17.343206804496038</v>
      </c>
      <c r="F96">
        <f t="shared" si="61"/>
        <v>16.455319518003972</v>
      </c>
      <c r="K96">
        <v>17</v>
      </c>
      <c r="L96">
        <v>12</v>
      </c>
      <c r="M96">
        <f t="shared" si="46"/>
        <v>52.536000000000001</v>
      </c>
      <c r="N96">
        <f t="shared" si="47"/>
        <v>24.935687040000001</v>
      </c>
      <c r="O96">
        <f t="shared" si="48"/>
        <v>13.369652609241596</v>
      </c>
      <c r="P96">
        <f t="shared" si="49"/>
        <v>9.1586603507584012</v>
      </c>
      <c r="S96">
        <v>17</v>
      </c>
      <c r="T96">
        <v>12</v>
      </c>
      <c r="U96">
        <f t="shared" si="50"/>
        <v>62.088000000000008</v>
      </c>
      <c r="V96">
        <f t="shared" si="51"/>
        <v>23.538802559999997</v>
      </c>
      <c r="W96">
        <f t="shared" si="52"/>
        <v>6.8991347711999982</v>
      </c>
      <c r="X96">
        <f t="shared" si="53"/>
        <v>7.4740626687999967</v>
      </c>
      <c r="Z96">
        <v>17</v>
      </c>
      <c r="AA96">
        <v>12</v>
      </c>
      <c r="AB96">
        <f t="shared" si="54"/>
        <v>64.512</v>
      </c>
      <c r="AC96">
        <f t="shared" si="55"/>
        <v>22.894018559999999</v>
      </c>
      <c r="AD96">
        <f t="shared" si="56"/>
        <v>6.5488703488000013</v>
      </c>
      <c r="AE96">
        <f t="shared" si="57"/>
        <v>6.045111091199999</v>
      </c>
      <c r="AG96">
        <v>17</v>
      </c>
      <c r="AH96">
        <v>12</v>
      </c>
      <c r="AI96">
        <f t="shared" si="41"/>
        <v>47.711917392000004</v>
      </c>
      <c r="AJ96">
        <f t="shared" si="42"/>
        <v>24.582259074336001</v>
      </c>
      <c r="AK96">
        <f t="shared" si="43"/>
        <v>15.016300709185305</v>
      </c>
      <c r="AL96">
        <f t="shared" si="44"/>
        <v>12.68952282447869</v>
      </c>
      <c r="AM96">
        <f t="shared" si="58"/>
        <v>100</v>
      </c>
    </row>
    <row r="97" spans="1:39" x14ac:dyDescent="0.2">
      <c r="A97">
        <v>17</v>
      </c>
      <c r="B97">
        <v>10</v>
      </c>
      <c r="C97">
        <f t="shared" si="59"/>
        <v>40.634999999999998</v>
      </c>
      <c r="D97">
        <f t="shared" si="45"/>
        <v>24.122967750000001</v>
      </c>
      <c r="E97">
        <f t="shared" si="60"/>
        <v>17.6509718524125</v>
      </c>
      <c r="F97">
        <f t="shared" si="61"/>
        <v>17.591060397587501</v>
      </c>
      <c r="K97">
        <v>17</v>
      </c>
      <c r="L97">
        <v>11</v>
      </c>
      <c r="M97">
        <f t="shared" si="46"/>
        <v>50.645499999999998</v>
      </c>
      <c r="N97">
        <f t="shared" si="47"/>
        <v>24.995833297499999</v>
      </c>
      <c r="O97">
        <f t="shared" si="48"/>
        <v>14.018534480622264</v>
      </c>
      <c r="P97">
        <f t="shared" si="49"/>
        <v>10.340132221877738</v>
      </c>
      <c r="S97">
        <v>17</v>
      </c>
      <c r="T97">
        <v>11</v>
      </c>
      <c r="U97">
        <f t="shared" si="50"/>
        <v>59.401499999999999</v>
      </c>
      <c r="V97">
        <f t="shared" si="51"/>
        <v>24.1161179775</v>
      </c>
      <c r="W97">
        <f t="shared" si="52"/>
        <v>7.9115433708000005</v>
      </c>
      <c r="X97">
        <f t="shared" si="53"/>
        <v>8.5708386517000008</v>
      </c>
      <c r="Z97">
        <v>17</v>
      </c>
      <c r="AA97">
        <v>11</v>
      </c>
      <c r="AB97">
        <f t="shared" si="54"/>
        <v>61.535999999999987</v>
      </c>
      <c r="AC97">
        <f t="shared" si="55"/>
        <v>23.669207040000003</v>
      </c>
      <c r="AD97">
        <f t="shared" si="56"/>
        <v>7.6932923392000054</v>
      </c>
      <c r="AE97">
        <f t="shared" si="57"/>
        <v>7.101500620800004</v>
      </c>
      <c r="AG97">
        <v>17</v>
      </c>
      <c r="AH97">
        <v>11</v>
      </c>
      <c r="AI97">
        <f t="shared" si="41"/>
        <v>46.149537950999992</v>
      </c>
      <c r="AJ97">
        <f t="shared" si="42"/>
        <v>24.538470011031372</v>
      </c>
      <c r="AK97">
        <f t="shared" si="43"/>
        <v>15.504016509145401</v>
      </c>
      <c r="AL97">
        <f t="shared" si="44"/>
        <v>13.807975528823228</v>
      </c>
      <c r="AM97">
        <f t="shared" si="58"/>
        <v>100</v>
      </c>
    </row>
    <row r="98" spans="1:39" x14ac:dyDescent="0.2">
      <c r="A98">
        <v>17</v>
      </c>
      <c r="B98">
        <v>9</v>
      </c>
      <c r="C98">
        <f t="shared" si="59"/>
        <v>39.406500000000001</v>
      </c>
      <c r="D98">
        <f t="shared" si="45"/>
        <v>23.877777577499998</v>
      </c>
      <c r="E98">
        <f t="shared" si="60"/>
        <v>17.938016925348713</v>
      </c>
      <c r="F98">
        <f t="shared" si="61"/>
        <v>18.777705497151288</v>
      </c>
      <c r="K98">
        <v>17</v>
      </c>
      <c r="L98">
        <v>10</v>
      </c>
      <c r="M98">
        <f t="shared" si="46"/>
        <v>48.754999999999995</v>
      </c>
      <c r="N98">
        <f t="shared" si="47"/>
        <v>24.984499749999998</v>
      </c>
      <c r="O98">
        <f t="shared" si="48"/>
        <v>14.641541914387503</v>
      </c>
      <c r="P98">
        <f t="shared" si="49"/>
        <v>11.618958335612504</v>
      </c>
      <c r="S98">
        <v>17</v>
      </c>
      <c r="T98">
        <v>10</v>
      </c>
      <c r="U98">
        <f t="shared" si="50"/>
        <v>56.714999999999996</v>
      </c>
      <c r="V98">
        <f t="shared" si="51"/>
        <v>24.549087749999998</v>
      </c>
      <c r="W98">
        <f t="shared" si="52"/>
        <v>8.9932378800000023</v>
      </c>
      <c r="X98">
        <f t="shared" si="53"/>
        <v>9.7426743700000031</v>
      </c>
      <c r="Z98">
        <v>17</v>
      </c>
      <c r="AA98">
        <v>10</v>
      </c>
      <c r="AB98">
        <f t="shared" si="54"/>
        <v>58.56</v>
      </c>
      <c r="AC98">
        <f t="shared" si="55"/>
        <v>24.267264000000001</v>
      </c>
      <c r="AD98">
        <f t="shared" si="56"/>
        <v>8.9298227199999989</v>
      </c>
      <c r="AE98">
        <f t="shared" si="57"/>
        <v>8.242913279999998</v>
      </c>
      <c r="AG98">
        <v>17</v>
      </c>
      <c r="AH98">
        <v>10</v>
      </c>
      <c r="AI98">
        <f t="shared" si="41"/>
        <v>44.587158509999995</v>
      </c>
      <c r="AJ98">
        <f t="shared" si="42"/>
        <v>24.441838193797498</v>
      </c>
      <c r="AK98">
        <f t="shared" si="43"/>
        <v>15.977003892724182</v>
      </c>
      <c r="AL98">
        <f t="shared" si="44"/>
        <v>14.993999403478318</v>
      </c>
      <c r="AM98">
        <f t="shared" si="58"/>
        <v>99.999999999999986</v>
      </c>
    </row>
    <row r="99" spans="1:39" x14ac:dyDescent="0.2">
      <c r="A99">
        <v>17</v>
      </c>
      <c r="B99">
        <v>8</v>
      </c>
      <c r="C99">
        <f t="shared" si="59"/>
        <v>38.177999999999997</v>
      </c>
      <c r="D99">
        <f t="shared" si="45"/>
        <v>23.602403159999998</v>
      </c>
      <c r="E99">
        <f t="shared" si="60"/>
        <v>18.203229582955203</v>
      </c>
      <c r="F99">
        <f t="shared" si="61"/>
        <v>20.016367257044806</v>
      </c>
      <c r="K99">
        <v>17</v>
      </c>
      <c r="L99">
        <v>9</v>
      </c>
      <c r="M99">
        <f t="shared" si="46"/>
        <v>46.864499999999992</v>
      </c>
      <c r="N99">
        <f t="shared" si="47"/>
        <v>24.901686397500001</v>
      </c>
      <c r="O99">
        <f t="shared" si="48"/>
        <v>15.23482465084099</v>
      </c>
      <c r="P99">
        <f t="shared" si="49"/>
        <v>12.998988951659017</v>
      </c>
      <c r="S99">
        <v>17</v>
      </c>
      <c r="T99">
        <v>9</v>
      </c>
      <c r="U99">
        <f t="shared" si="50"/>
        <v>54.028499999999994</v>
      </c>
      <c r="V99">
        <f t="shared" si="51"/>
        <v>24.837711877499999</v>
      </c>
      <c r="W99">
        <f t="shared" si="52"/>
        <v>10.144218298800004</v>
      </c>
      <c r="X99">
        <f t="shared" si="53"/>
        <v>10.989569823700004</v>
      </c>
      <c r="Z99">
        <v>17</v>
      </c>
      <c r="AA99">
        <v>9</v>
      </c>
      <c r="AB99">
        <f t="shared" si="54"/>
        <v>55.584000000000003</v>
      </c>
      <c r="AC99">
        <f t="shared" si="55"/>
        <v>24.688189439999999</v>
      </c>
      <c r="AD99">
        <f t="shared" si="56"/>
        <v>10.2584614912</v>
      </c>
      <c r="AE99">
        <f t="shared" si="57"/>
        <v>9.4693490687999979</v>
      </c>
      <c r="AG99">
        <v>17</v>
      </c>
      <c r="AH99">
        <v>9</v>
      </c>
      <c r="AI99">
        <f t="shared" si="41"/>
        <v>43.024779068999997</v>
      </c>
      <c r="AJ99">
        <f t="shared" si="42"/>
        <v>24.292363622634372</v>
      </c>
      <c r="AK99">
        <f t="shared" si="43"/>
        <v>16.433327848870313</v>
      </c>
      <c r="AL99">
        <f t="shared" si="44"/>
        <v>16.249529459495314</v>
      </c>
      <c r="AM99">
        <f t="shared" si="58"/>
        <v>100</v>
      </c>
    </row>
    <row r="100" spans="1:39" x14ac:dyDescent="0.2">
      <c r="A100">
        <v>17</v>
      </c>
      <c r="B100">
        <v>7</v>
      </c>
      <c r="C100">
        <f t="shared" si="59"/>
        <v>36.9495</v>
      </c>
      <c r="D100">
        <f t="shared" si="45"/>
        <v>23.2968444975</v>
      </c>
      <c r="E100">
        <f t="shared" si="60"/>
        <v>18.445497384882483</v>
      </c>
      <c r="F100">
        <f t="shared" si="61"/>
        <v>21.308158117617513</v>
      </c>
      <c r="K100">
        <v>17</v>
      </c>
      <c r="L100">
        <v>8</v>
      </c>
      <c r="M100">
        <f t="shared" si="46"/>
        <v>44.974000000000004</v>
      </c>
      <c r="N100">
        <f t="shared" si="47"/>
        <v>24.747393240000001</v>
      </c>
      <c r="O100">
        <f t="shared" si="48"/>
        <v>15.794532430286397</v>
      </c>
      <c r="P100">
        <f t="shared" si="49"/>
        <v>14.484074329713598</v>
      </c>
      <c r="S100">
        <v>17</v>
      </c>
      <c r="T100">
        <v>8</v>
      </c>
      <c r="U100">
        <f t="shared" si="50"/>
        <v>51.341999999999999</v>
      </c>
      <c r="V100">
        <f t="shared" si="51"/>
        <v>24.981990360000001</v>
      </c>
      <c r="W100">
        <f t="shared" si="52"/>
        <v>11.364484627200001</v>
      </c>
      <c r="X100">
        <f t="shared" si="53"/>
        <v>12.311525012799999</v>
      </c>
      <c r="Z100">
        <v>17</v>
      </c>
      <c r="AA100">
        <v>8</v>
      </c>
      <c r="AB100">
        <f t="shared" si="54"/>
        <v>52.60799999999999</v>
      </c>
      <c r="AC100">
        <f t="shared" si="55"/>
        <v>24.93198336</v>
      </c>
      <c r="AD100">
        <f t="shared" si="56"/>
        <v>11.679208652800005</v>
      </c>
      <c r="AE100">
        <f t="shared" si="57"/>
        <v>10.780807987200005</v>
      </c>
      <c r="AG100">
        <v>17</v>
      </c>
      <c r="AH100">
        <v>8</v>
      </c>
      <c r="AI100">
        <f t="shared" si="41"/>
        <v>41.462399628</v>
      </c>
      <c r="AJ100">
        <f t="shared" si="42"/>
        <v>24.090046297541999</v>
      </c>
      <c r="AK100">
        <f t="shared" si="43"/>
        <v>16.871053366532447</v>
      </c>
      <c r="AL100">
        <f t="shared" si="44"/>
        <v>17.576500707925558</v>
      </c>
      <c r="AM100">
        <f t="shared" si="58"/>
        <v>100.00000000000001</v>
      </c>
    </row>
    <row r="101" spans="1:39" x14ac:dyDescent="0.2">
      <c r="A101">
        <v>17</v>
      </c>
      <c r="B101">
        <v>6</v>
      </c>
      <c r="C101">
        <f t="shared" si="59"/>
        <v>35.720999999999989</v>
      </c>
      <c r="D101">
        <f t="shared" si="45"/>
        <v>22.961101589999998</v>
      </c>
      <c r="E101">
        <f t="shared" si="60"/>
        <v>18.663707890781104</v>
      </c>
      <c r="F101">
        <f t="shared" si="61"/>
        <v>22.654190519218908</v>
      </c>
      <c r="K101">
        <v>17</v>
      </c>
      <c r="L101">
        <v>7</v>
      </c>
      <c r="M101">
        <f t="shared" si="46"/>
        <v>43.083499999999994</v>
      </c>
      <c r="N101">
        <f t="shared" si="47"/>
        <v>24.521620277499999</v>
      </c>
      <c r="O101">
        <f t="shared" si="48"/>
        <v>16.316814993027414</v>
      </c>
      <c r="P101">
        <f t="shared" si="49"/>
        <v>16.078064729472594</v>
      </c>
      <c r="S101">
        <v>17</v>
      </c>
      <c r="T101">
        <v>7</v>
      </c>
      <c r="U101">
        <f t="shared" si="50"/>
        <v>48.655500000000004</v>
      </c>
      <c r="V101">
        <f t="shared" si="51"/>
        <v>24.981923197499999</v>
      </c>
      <c r="W101">
        <f t="shared" si="52"/>
        <v>12.6540368652</v>
      </c>
      <c r="X101">
        <f t="shared" si="53"/>
        <v>13.708539937299998</v>
      </c>
      <c r="Z101">
        <v>17</v>
      </c>
      <c r="AA101">
        <v>7</v>
      </c>
      <c r="AB101">
        <f t="shared" si="54"/>
        <v>49.631999999999998</v>
      </c>
      <c r="AC101">
        <f t="shared" si="55"/>
        <v>24.998645759999999</v>
      </c>
      <c r="AD101">
        <f t="shared" si="56"/>
        <v>13.192064204800003</v>
      </c>
      <c r="AE101">
        <f t="shared" si="57"/>
        <v>12.1772900352</v>
      </c>
      <c r="AG101">
        <v>17</v>
      </c>
      <c r="AH101">
        <v>7</v>
      </c>
      <c r="AI101">
        <f t="shared" si="41"/>
        <v>39.900020186999988</v>
      </c>
      <c r="AJ101">
        <f t="shared" si="42"/>
        <v>23.834886218520374</v>
      </c>
      <c r="AK101">
        <f t="shared" si="43"/>
        <v>17.288245434659245</v>
      </c>
      <c r="AL101">
        <f t="shared" si="44"/>
        <v>18.976848159820381</v>
      </c>
      <c r="AM101">
        <f t="shared" si="58"/>
        <v>99.999999999999986</v>
      </c>
    </row>
    <row r="102" spans="1:39" x14ac:dyDescent="0.2">
      <c r="A102">
        <v>17</v>
      </c>
      <c r="B102">
        <v>5</v>
      </c>
      <c r="C102">
        <f t="shared" si="59"/>
        <v>34.4925</v>
      </c>
      <c r="D102">
        <f t="shared" si="45"/>
        <v>22.595174437499995</v>
      </c>
      <c r="E102">
        <f t="shared" si="60"/>
        <v>18.856748660301562</v>
      </c>
      <c r="F102">
        <f t="shared" si="61"/>
        <v>24.055576902198439</v>
      </c>
      <c r="K102">
        <v>17</v>
      </c>
      <c r="L102">
        <v>6</v>
      </c>
      <c r="M102">
        <f t="shared" si="46"/>
        <v>41.192999999999998</v>
      </c>
      <c r="N102">
        <f t="shared" si="47"/>
        <v>24.22436751</v>
      </c>
      <c r="O102">
        <f t="shared" si="48"/>
        <v>16.797822079367702</v>
      </c>
      <c r="P102">
        <f t="shared" si="49"/>
        <v>17.7848104106323</v>
      </c>
      <c r="S102">
        <v>17</v>
      </c>
      <c r="T102">
        <v>6</v>
      </c>
      <c r="U102">
        <f t="shared" si="50"/>
        <v>45.969000000000001</v>
      </c>
      <c r="V102">
        <f t="shared" si="51"/>
        <v>24.837510389999998</v>
      </c>
      <c r="W102">
        <f t="shared" si="52"/>
        <v>14.0128750128</v>
      </c>
      <c r="X102">
        <f t="shared" si="53"/>
        <v>15.1806145972</v>
      </c>
      <c r="Z102">
        <v>17</v>
      </c>
      <c r="AA102">
        <v>6</v>
      </c>
      <c r="AB102">
        <f t="shared" si="54"/>
        <v>46.655999999999999</v>
      </c>
      <c r="AC102">
        <f t="shared" si="55"/>
        <v>24.888176639999998</v>
      </c>
      <c r="AD102">
        <f t="shared" si="56"/>
        <v>14.797028147200002</v>
      </c>
      <c r="AE102">
        <f t="shared" si="57"/>
        <v>13.658795212800001</v>
      </c>
      <c r="AG102">
        <v>17</v>
      </c>
      <c r="AH102">
        <v>6</v>
      </c>
      <c r="AI102">
        <f t="shared" si="41"/>
        <v>38.337640745999991</v>
      </c>
      <c r="AJ102">
        <f t="shared" si="42"/>
        <v>23.526883385569498</v>
      </c>
      <c r="AK102">
        <f t="shared" si="43"/>
        <v>17.682969042199378</v>
      </c>
      <c r="AL102">
        <f t="shared" si="44"/>
        <v>20.452506826231126</v>
      </c>
      <c r="AM102">
        <f t="shared" si="58"/>
        <v>100</v>
      </c>
    </row>
    <row r="103" spans="1:39" x14ac:dyDescent="0.2">
      <c r="A103">
        <v>17</v>
      </c>
      <c r="B103">
        <v>4</v>
      </c>
      <c r="C103">
        <f t="shared" si="59"/>
        <v>33.263999999999996</v>
      </c>
      <c r="D103">
        <f t="shared" si="45"/>
        <v>22.199063039999999</v>
      </c>
      <c r="E103">
        <f t="shared" si="60"/>
        <v>19.023507253094401</v>
      </c>
      <c r="F103">
        <f t="shared" si="61"/>
        <v>25.513429706905605</v>
      </c>
      <c r="K103">
        <v>17</v>
      </c>
      <c r="L103">
        <v>5</v>
      </c>
      <c r="M103">
        <f t="shared" si="46"/>
        <v>39.302500000000002</v>
      </c>
      <c r="N103">
        <f t="shared" si="47"/>
        <v>23.8556349375</v>
      </c>
      <c r="O103">
        <f t="shared" si="48"/>
        <v>17.233703429610934</v>
      </c>
      <c r="P103">
        <f t="shared" si="49"/>
        <v>19.608161632889065</v>
      </c>
      <c r="S103">
        <v>17</v>
      </c>
      <c r="T103">
        <v>5</v>
      </c>
      <c r="U103">
        <f t="shared" si="50"/>
        <v>43.282499999999999</v>
      </c>
      <c r="V103">
        <f t="shared" si="51"/>
        <v>24.548751937500001</v>
      </c>
      <c r="W103">
        <f t="shared" si="52"/>
        <v>15.44099907</v>
      </c>
      <c r="X103">
        <f t="shared" si="53"/>
        <v>16.7277489925</v>
      </c>
      <c r="Z103">
        <v>17</v>
      </c>
      <c r="AA103">
        <v>5</v>
      </c>
      <c r="AB103">
        <f t="shared" si="54"/>
        <v>43.68</v>
      </c>
      <c r="AC103">
        <f t="shared" si="55"/>
        <v>24.600576</v>
      </c>
      <c r="AD103">
        <f t="shared" si="56"/>
        <v>16.494100480000004</v>
      </c>
      <c r="AE103">
        <f t="shared" si="57"/>
        <v>15.225323519999996</v>
      </c>
      <c r="AG103">
        <v>17</v>
      </c>
      <c r="AH103">
        <v>5</v>
      </c>
      <c r="AI103">
        <f t="shared" si="41"/>
        <v>36.775261305000001</v>
      </c>
      <c r="AJ103">
        <f t="shared" si="42"/>
        <v>23.16603779868937</v>
      </c>
      <c r="AK103">
        <f t="shared" si="43"/>
        <v>18.05328917810149</v>
      </c>
      <c r="AL103">
        <f t="shared" si="44"/>
        <v>22.005411718209132</v>
      </c>
      <c r="AM103">
        <f t="shared" si="58"/>
        <v>100</v>
      </c>
    </row>
    <row r="104" spans="1:39" x14ac:dyDescent="0.2">
      <c r="A104">
        <v>17</v>
      </c>
      <c r="B104">
        <v>3</v>
      </c>
      <c r="C104">
        <f t="shared" si="59"/>
        <v>32.035499999999992</v>
      </c>
      <c r="D104">
        <f t="shared" si="45"/>
        <v>21.772767397500001</v>
      </c>
      <c r="E104">
        <f t="shared" si="60"/>
        <v>19.16287122881014</v>
      </c>
      <c r="F104">
        <f t="shared" si="61"/>
        <v>27.028861373689871</v>
      </c>
      <c r="K104">
        <v>17</v>
      </c>
      <c r="L104">
        <v>4</v>
      </c>
      <c r="M104">
        <f t="shared" si="46"/>
        <v>37.411999999999999</v>
      </c>
      <c r="N104">
        <f t="shared" si="47"/>
        <v>23.41542256</v>
      </c>
      <c r="O104">
        <f t="shared" si="48"/>
        <v>17.620608784060799</v>
      </c>
      <c r="P104">
        <f t="shared" si="49"/>
        <v>21.551968655939199</v>
      </c>
      <c r="S104">
        <v>17</v>
      </c>
      <c r="T104">
        <v>4</v>
      </c>
      <c r="U104">
        <f t="shared" si="50"/>
        <v>40.595999999999997</v>
      </c>
      <c r="V104">
        <f t="shared" si="51"/>
        <v>24.115647840000001</v>
      </c>
      <c r="W104">
        <f t="shared" si="52"/>
        <v>16.938409036800003</v>
      </c>
      <c r="X104">
        <f t="shared" si="53"/>
        <v>18.349943123199999</v>
      </c>
      <c r="Z104">
        <v>17</v>
      </c>
      <c r="AA104">
        <v>4</v>
      </c>
      <c r="AB104">
        <f t="shared" si="54"/>
        <v>40.703999999999994</v>
      </c>
      <c r="AC104">
        <f t="shared" si="55"/>
        <v>24.13584384</v>
      </c>
      <c r="AD104">
        <f t="shared" si="56"/>
        <v>18.283281203200005</v>
      </c>
      <c r="AE104">
        <f t="shared" si="57"/>
        <v>16.876874956800002</v>
      </c>
      <c r="AG104">
        <v>17</v>
      </c>
      <c r="AH104">
        <v>4</v>
      </c>
      <c r="AI104">
        <f t="shared" si="41"/>
        <v>35.212881863999996</v>
      </c>
      <c r="AJ104">
        <f t="shared" si="42"/>
        <v>22.752349457879998</v>
      </c>
      <c r="AK104">
        <f t="shared" si="43"/>
        <v>18.397270831314259</v>
      </c>
      <c r="AL104">
        <f t="shared" si="44"/>
        <v>23.637497846805744</v>
      </c>
      <c r="AM104">
        <f t="shared" si="58"/>
        <v>100</v>
      </c>
    </row>
    <row r="105" spans="1:39" x14ac:dyDescent="0.2">
      <c r="A105">
        <v>17</v>
      </c>
      <c r="B105">
        <v>2</v>
      </c>
      <c r="C105">
        <f t="shared" si="59"/>
        <v>30.807000000000002</v>
      </c>
      <c r="D105">
        <f t="shared" si="45"/>
        <v>21.316287509999999</v>
      </c>
      <c r="E105">
        <f t="shared" si="60"/>
        <v>19.273728147099298</v>
      </c>
      <c r="F105">
        <f t="shared" si="61"/>
        <v>28.602984342900704</v>
      </c>
      <c r="K105">
        <v>17</v>
      </c>
      <c r="L105">
        <v>3</v>
      </c>
      <c r="M105">
        <f t="shared" si="46"/>
        <v>35.521500000000003</v>
      </c>
      <c r="N105">
        <f t="shared" si="47"/>
        <v>22.903730377500004</v>
      </c>
      <c r="O105">
        <f t="shared" si="48"/>
        <v>17.954687883020959</v>
      </c>
      <c r="P105">
        <f t="shared" si="49"/>
        <v>23.620081739479033</v>
      </c>
      <c r="S105">
        <v>17</v>
      </c>
      <c r="T105">
        <v>3</v>
      </c>
      <c r="U105">
        <f t="shared" si="50"/>
        <v>37.909500000000001</v>
      </c>
      <c r="V105">
        <f t="shared" si="51"/>
        <v>23.5381980975</v>
      </c>
      <c r="W105">
        <f t="shared" si="52"/>
        <v>18.5051049132</v>
      </c>
      <c r="X105">
        <f t="shared" si="53"/>
        <v>20.047196989299998</v>
      </c>
      <c r="Z105">
        <v>17</v>
      </c>
      <c r="AA105">
        <v>3</v>
      </c>
      <c r="AB105">
        <f t="shared" si="54"/>
        <v>37.727999999999994</v>
      </c>
      <c r="AC105">
        <f t="shared" si="55"/>
        <v>23.49398016</v>
      </c>
      <c r="AD105">
        <f t="shared" si="56"/>
        <v>20.164570316800006</v>
      </c>
      <c r="AE105">
        <f t="shared" si="57"/>
        <v>18.6134495232</v>
      </c>
      <c r="AG105">
        <v>17</v>
      </c>
      <c r="AH105">
        <v>3</v>
      </c>
      <c r="AI105">
        <f t="shared" si="41"/>
        <v>33.650502422999999</v>
      </c>
      <c r="AJ105">
        <f t="shared" si="42"/>
        <v>22.285818363141374</v>
      </c>
      <c r="AK105">
        <f t="shared" si="43"/>
        <v>18.712978990786333</v>
      </c>
      <c r="AL105">
        <f t="shared" si="44"/>
        <v>25.350700223072295</v>
      </c>
      <c r="AM105">
        <f t="shared" si="58"/>
        <v>100</v>
      </c>
    </row>
    <row r="106" spans="1:39" x14ac:dyDescent="0.2">
      <c r="A106">
        <v>17</v>
      </c>
      <c r="B106">
        <v>1</v>
      </c>
      <c r="C106">
        <f t="shared" si="59"/>
        <v>29.578499999999998</v>
      </c>
      <c r="D106">
        <f t="shared" si="45"/>
        <v>20.829623377499999</v>
      </c>
      <c r="E106">
        <f t="shared" si="60"/>
        <v>19.354965567612414</v>
      </c>
      <c r="F106">
        <f t="shared" si="61"/>
        <v>30.236911054887596</v>
      </c>
      <c r="K106">
        <v>17</v>
      </c>
      <c r="L106">
        <v>2</v>
      </c>
      <c r="M106">
        <f t="shared" si="46"/>
        <v>33.630999999999993</v>
      </c>
      <c r="N106">
        <f t="shared" si="47"/>
        <v>22.320558389999995</v>
      </c>
      <c r="O106">
        <f t="shared" si="48"/>
        <v>18.2320904667951</v>
      </c>
      <c r="P106">
        <f t="shared" si="49"/>
        <v>25.816351143204905</v>
      </c>
      <c r="S106">
        <v>17</v>
      </c>
      <c r="T106">
        <v>2</v>
      </c>
      <c r="U106">
        <f t="shared" si="50"/>
        <v>35.222999999999999</v>
      </c>
      <c r="V106">
        <f t="shared" si="51"/>
        <v>22.816402709999998</v>
      </c>
      <c r="W106">
        <f t="shared" si="52"/>
        <v>20.141086699200002</v>
      </c>
      <c r="X106">
        <f t="shared" si="53"/>
        <v>21.8195105908</v>
      </c>
      <c r="Z106">
        <v>17</v>
      </c>
      <c r="AA106">
        <v>2</v>
      </c>
      <c r="AB106">
        <f t="shared" si="54"/>
        <v>34.752000000000002</v>
      </c>
      <c r="AC106">
        <f t="shared" si="55"/>
        <v>22.67498496</v>
      </c>
      <c r="AD106">
        <f t="shared" si="56"/>
        <v>22.137967820799997</v>
      </c>
      <c r="AE106">
        <f t="shared" si="57"/>
        <v>20.435047219199991</v>
      </c>
      <c r="AG106">
        <v>17</v>
      </c>
      <c r="AH106">
        <v>2</v>
      </c>
      <c r="AI106">
        <f t="shared" si="41"/>
        <v>32.088122981999994</v>
      </c>
      <c r="AJ106">
        <f t="shared" si="42"/>
        <v>21.766444514473495</v>
      </c>
      <c r="AK106">
        <f t="shared" si="43"/>
        <v>18.998478645466371</v>
      </c>
      <c r="AL106">
        <f t="shared" si="44"/>
        <v>27.14695385806013</v>
      </c>
      <c r="AM106">
        <f t="shared" si="58"/>
        <v>100</v>
      </c>
    </row>
    <row r="107" spans="1:39" x14ac:dyDescent="0.2">
      <c r="A107">
        <v>16</v>
      </c>
      <c r="B107">
        <v>20</v>
      </c>
      <c r="C107">
        <f t="shared" si="59"/>
        <v>53.760000000000005</v>
      </c>
      <c r="D107">
        <f t="shared" si="45"/>
        <v>24.858624000000002</v>
      </c>
      <c r="E107">
        <f t="shared" si="60"/>
        <v>13.547239833599996</v>
      </c>
      <c r="F107">
        <f t="shared" si="61"/>
        <v>7.8341361663999969</v>
      </c>
      <c r="K107">
        <v>17</v>
      </c>
      <c r="L107">
        <v>1</v>
      </c>
      <c r="M107">
        <f t="shared" si="46"/>
        <v>31.740500000000001</v>
      </c>
      <c r="N107">
        <f t="shared" si="47"/>
        <v>21.665906597500001</v>
      </c>
      <c r="O107">
        <f t="shared" si="48"/>
        <v>18.448966275686889</v>
      </c>
      <c r="P107">
        <f t="shared" si="49"/>
        <v>28.144627126813116</v>
      </c>
      <c r="S107">
        <v>17</v>
      </c>
      <c r="T107">
        <v>1</v>
      </c>
      <c r="U107">
        <f t="shared" si="50"/>
        <v>32.536500000000004</v>
      </c>
      <c r="V107">
        <f t="shared" si="51"/>
        <v>21.950261677499999</v>
      </c>
      <c r="W107">
        <f t="shared" si="52"/>
        <v>21.846354394800002</v>
      </c>
      <c r="X107">
        <f t="shared" si="53"/>
        <v>23.666883927699999</v>
      </c>
      <c r="Z107">
        <v>17</v>
      </c>
      <c r="AA107">
        <v>1</v>
      </c>
      <c r="AB107">
        <f t="shared" si="54"/>
        <v>31.776</v>
      </c>
      <c r="AC107">
        <f t="shared" si="55"/>
        <v>21.67885824</v>
      </c>
      <c r="AD107">
        <f t="shared" si="56"/>
        <v>24.203473715200005</v>
      </c>
      <c r="AE107">
        <f t="shared" si="57"/>
        <v>22.341668044800002</v>
      </c>
      <c r="AG107">
        <v>17</v>
      </c>
      <c r="AH107">
        <v>1</v>
      </c>
      <c r="AI107">
        <f t="shared" si="41"/>
        <v>30.525743540999997</v>
      </c>
      <c r="AJ107">
        <f t="shared" si="42"/>
        <v>21.194227911876375</v>
      </c>
      <c r="AK107">
        <f t="shared" si="43"/>
        <v>19.251834784303043</v>
      </c>
      <c r="AL107">
        <f t="shared" si="44"/>
        <v>29.028193762820589</v>
      </c>
      <c r="AM107">
        <f t="shared" si="58"/>
        <v>100</v>
      </c>
    </row>
    <row r="108" spans="1:39" x14ac:dyDescent="0.2">
      <c r="A108">
        <v>16</v>
      </c>
      <c r="B108">
        <v>19</v>
      </c>
      <c r="C108">
        <f t="shared" si="59"/>
        <v>52.512</v>
      </c>
      <c r="D108">
        <f t="shared" si="45"/>
        <v>24.936898559999999</v>
      </c>
      <c r="E108">
        <f t="shared" si="60"/>
        <v>14.0069401264128</v>
      </c>
      <c r="F108">
        <f t="shared" si="61"/>
        <v>8.5441613135871997</v>
      </c>
      <c r="K108">
        <v>16</v>
      </c>
      <c r="L108">
        <v>20</v>
      </c>
      <c r="M108">
        <f t="shared" si="46"/>
        <v>68.680000000000007</v>
      </c>
      <c r="N108">
        <f t="shared" si="47"/>
        <v>21.510575999999997</v>
      </c>
      <c r="O108">
        <f t="shared" si="48"/>
        <v>7.3452966911999971</v>
      </c>
      <c r="P108">
        <f t="shared" si="49"/>
        <v>2.4641273087999993</v>
      </c>
      <c r="S108">
        <v>16</v>
      </c>
      <c r="T108">
        <v>20</v>
      </c>
      <c r="U108">
        <f t="shared" si="50"/>
        <v>84.839999999999989</v>
      </c>
      <c r="V108">
        <f t="shared" si="51"/>
        <v>12.861744000000009</v>
      </c>
      <c r="W108">
        <f t="shared" si="52"/>
        <v>1.1031628800000011</v>
      </c>
      <c r="X108">
        <f t="shared" si="53"/>
        <v>1.195093120000001</v>
      </c>
      <c r="Z108">
        <v>16</v>
      </c>
      <c r="AA108">
        <v>20</v>
      </c>
      <c r="AB108">
        <f t="shared" si="54"/>
        <v>90.160000000000011</v>
      </c>
      <c r="AC108">
        <f t="shared" si="55"/>
        <v>8.8717439999999907</v>
      </c>
      <c r="AD108">
        <f t="shared" si="56"/>
        <v>0.50349311999999924</v>
      </c>
      <c r="AE108">
        <f t="shared" si="57"/>
        <v>0.46476287999999921</v>
      </c>
      <c r="AG108">
        <v>16</v>
      </c>
      <c r="AH108">
        <v>20</v>
      </c>
      <c r="AI108">
        <f t="shared" ref="AI108:AK108" si="62" xml:space="preserve"> (57/100) * C107 + (33.54/100) * M108 + (8.8924/100)*U108 + (0.5676/100)*AB108</f>
        <v>61.73453232</v>
      </c>
      <c r="AJ108">
        <f t="shared" si="62"/>
        <v>22.578136612799998</v>
      </c>
      <c r="AK108">
        <f t="shared" si="62"/>
        <v>10.286494698270715</v>
      </c>
      <c r="AL108">
        <f xml:space="preserve"> (57/100) * F107 + (33.54/100) * P108 + (8.8924/100)*X108 + (0.5676/100)*AE108</f>
        <v>5.4008363689292782</v>
      </c>
      <c r="AM108">
        <f t="shared" si="58"/>
        <v>99.999999999999986</v>
      </c>
    </row>
    <row r="109" spans="1:39" x14ac:dyDescent="0.2">
      <c r="A109">
        <v>16</v>
      </c>
      <c r="B109">
        <v>18</v>
      </c>
      <c r="C109">
        <f t="shared" si="59"/>
        <v>51.263999999999996</v>
      </c>
      <c r="D109">
        <f t="shared" si="45"/>
        <v>24.98402304</v>
      </c>
      <c r="E109">
        <f t="shared" si="60"/>
        <v>14.456403256934403</v>
      </c>
      <c r="F109">
        <f t="shared" si="61"/>
        <v>9.2955737030656014</v>
      </c>
      <c r="K109">
        <v>16</v>
      </c>
      <c r="L109">
        <v>19</v>
      </c>
      <c r="M109">
        <f t="shared" si="46"/>
        <v>66.760999999999996</v>
      </c>
      <c r="N109">
        <f t="shared" si="47"/>
        <v>22.190688789999999</v>
      </c>
      <c r="O109">
        <f t="shared" si="48"/>
        <v>8.0714542375776013</v>
      </c>
      <c r="P109">
        <f t="shared" si="49"/>
        <v>2.9768569724224037</v>
      </c>
      <c r="S109">
        <v>16</v>
      </c>
      <c r="T109">
        <v>19</v>
      </c>
      <c r="U109">
        <f t="shared" si="50"/>
        <v>82.113000000000014</v>
      </c>
      <c r="V109">
        <f t="shared" si="51"/>
        <v>14.68755230999999</v>
      </c>
      <c r="W109">
        <f t="shared" si="52"/>
        <v>1.5357348911999982</v>
      </c>
      <c r="X109">
        <f t="shared" si="53"/>
        <v>1.6637127987999978</v>
      </c>
      <c r="Z109">
        <v>16</v>
      </c>
      <c r="AA109">
        <v>19</v>
      </c>
      <c r="AB109">
        <f t="shared" si="54"/>
        <v>87.122</v>
      </c>
      <c r="AC109">
        <f t="shared" si="55"/>
        <v>11.219571159999999</v>
      </c>
      <c r="AD109">
        <f t="shared" si="56"/>
        <v>0.86238299680000063</v>
      </c>
      <c r="AE109">
        <f t="shared" si="57"/>
        <v>0.79604584320000027</v>
      </c>
      <c r="AG109">
        <v>16</v>
      </c>
      <c r="AH109">
        <v>19</v>
      </c>
      <c r="AI109">
        <f t="shared" ref="AI109:AI127" si="63" xml:space="preserve"> (57/100) * C108 + (33.54/100) * M109 + (8.8924/100)*U109 + (0.5676/100)*AB109</f>
        <v>60.119800284</v>
      </c>
      <c r="AJ109">
        <f t="shared" ref="AJ109:AJ127" si="64" xml:space="preserve"> (57/100) * D108 + (33.54/100) * N109 + (8.8924/100)*V109 + (0.5676/100)*AC109</f>
        <v>23.026547386884594</v>
      </c>
      <c r="AK109">
        <f t="shared" ref="AK109:AK127" si="65" xml:space="preserve"> (57/100) * E108 + (33.54/100) * O109 + (8.8924/100)*W109 + (0.5676/100)*AD109</f>
        <v>10.832580198693728</v>
      </c>
      <c r="AL109">
        <f t="shared" ref="AL109:AL127" si="66" xml:space="preserve"> (57/100) * F108 + (33.54/100) * P109 + (8.8924/100)*X109 + (0.5676/100)*AE109</f>
        <v>6.0210721304216719</v>
      </c>
      <c r="AM109">
        <f t="shared" si="58"/>
        <v>100</v>
      </c>
    </row>
    <row r="110" spans="1:39" x14ac:dyDescent="0.2">
      <c r="A110">
        <v>16</v>
      </c>
      <c r="B110">
        <v>17</v>
      </c>
      <c r="C110">
        <f t="shared" si="59"/>
        <v>50.016000000000005</v>
      </c>
      <c r="D110">
        <f t="shared" si="45"/>
        <v>24.999997440000001</v>
      </c>
      <c r="E110">
        <f t="shared" si="60"/>
        <v>14.894462966169595</v>
      </c>
      <c r="F110">
        <f t="shared" si="61"/>
        <v>10.089539593830398</v>
      </c>
      <c r="K110">
        <v>16</v>
      </c>
      <c r="L110">
        <v>18</v>
      </c>
      <c r="M110">
        <f t="shared" si="46"/>
        <v>64.841999999999985</v>
      </c>
      <c r="N110">
        <f t="shared" si="47"/>
        <v>22.797150360000007</v>
      </c>
      <c r="O110">
        <f t="shared" si="48"/>
        <v>8.8048804155648046</v>
      </c>
      <c r="P110">
        <f t="shared" si="49"/>
        <v>3.5559692244352039</v>
      </c>
      <c r="S110">
        <v>16</v>
      </c>
      <c r="T110">
        <v>18</v>
      </c>
      <c r="U110">
        <f t="shared" si="50"/>
        <v>79.385999999999996</v>
      </c>
      <c r="V110">
        <f t="shared" si="51"/>
        <v>16.364630040000005</v>
      </c>
      <c r="W110">
        <f t="shared" si="52"/>
        <v>2.0396975807999995</v>
      </c>
      <c r="X110">
        <f t="shared" si="53"/>
        <v>2.2096723791999997</v>
      </c>
      <c r="Z110">
        <v>16</v>
      </c>
      <c r="AA110">
        <v>18</v>
      </c>
      <c r="AB110">
        <f t="shared" si="54"/>
        <v>84.084000000000003</v>
      </c>
      <c r="AC110">
        <f t="shared" si="55"/>
        <v>13.382809439999997</v>
      </c>
      <c r="AD110">
        <f t="shared" si="56"/>
        <v>1.3172590912</v>
      </c>
      <c r="AE110">
        <f t="shared" si="57"/>
        <v>1.2159314687999996</v>
      </c>
      <c r="AG110">
        <v>16</v>
      </c>
      <c r="AH110">
        <v>18</v>
      </c>
      <c r="AI110">
        <f t="shared" si="63"/>
        <v>58.505068247999986</v>
      </c>
      <c r="AJ110">
        <f t="shared" si="64"/>
        <v>23.418226551602398</v>
      </c>
      <c r="AK110">
        <f t="shared" si="65"/>
        <v>11.382161578109756</v>
      </c>
      <c r="AL110">
        <f t="shared" si="66"/>
        <v>6.6945436222878492</v>
      </c>
      <c r="AM110">
        <f t="shared" si="58"/>
        <v>100</v>
      </c>
    </row>
    <row r="111" spans="1:39" x14ac:dyDescent="0.2">
      <c r="A111">
        <v>16</v>
      </c>
      <c r="B111">
        <v>16</v>
      </c>
      <c r="C111">
        <f t="shared" si="59"/>
        <v>48.768000000000001</v>
      </c>
      <c r="D111">
        <f t="shared" si="45"/>
        <v>24.984821759999999</v>
      </c>
      <c r="E111">
        <f t="shared" si="60"/>
        <v>15.319952995123199</v>
      </c>
      <c r="F111">
        <f t="shared" si="61"/>
        <v>10.927225244876801</v>
      </c>
      <c r="K111">
        <v>16</v>
      </c>
      <c r="L111">
        <v>17</v>
      </c>
      <c r="M111">
        <f t="shared" si="46"/>
        <v>62.922999999999995</v>
      </c>
      <c r="N111">
        <f t="shared" si="47"/>
        <v>23.329960710000002</v>
      </c>
      <c r="O111">
        <f t="shared" si="48"/>
        <v>9.5415450304032028</v>
      </c>
      <c r="P111">
        <f t="shared" si="49"/>
        <v>4.2054942595968008</v>
      </c>
      <c r="S111">
        <v>16</v>
      </c>
      <c r="T111">
        <v>17</v>
      </c>
      <c r="U111">
        <f t="shared" si="50"/>
        <v>76.659000000000006</v>
      </c>
      <c r="V111">
        <f t="shared" si="51"/>
        <v>17.892977189999996</v>
      </c>
      <c r="W111">
        <f t="shared" si="52"/>
        <v>2.6150509487999991</v>
      </c>
      <c r="X111">
        <f t="shared" si="53"/>
        <v>2.8329718611999986</v>
      </c>
      <c r="Z111">
        <v>16</v>
      </c>
      <c r="AA111">
        <v>17</v>
      </c>
      <c r="AB111">
        <f t="shared" si="54"/>
        <v>81.046000000000006</v>
      </c>
      <c r="AC111">
        <f t="shared" si="55"/>
        <v>15.361458839999996</v>
      </c>
      <c r="AD111">
        <f t="shared" si="56"/>
        <v>1.8681214031999989</v>
      </c>
      <c r="AE111">
        <f t="shared" si="57"/>
        <v>1.724419756799999</v>
      </c>
      <c r="AG111">
        <v>16</v>
      </c>
      <c r="AH111">
        <v>17</v>
      </c>
      <c r="AI111">
        <f t="shared" si="63"/>
        <v>56.890336211999994</v>
      </c>
      <c r="AJ111">
        <f t="shared" si="64"/>
        <v>23.753174106953399</v>
      </c>
      <c r="AK111">
        <f t="shared" si="65"/>
        <v>11.933222341569559</v>
      </c>
      <c r="AL111">
        <f t="shared" si="66"/>
        <v>7.4232673394770385</v>
      </c>
      <c r="AM111">
        <f t="shared" si="58"/>
        <v>99.999999999999986</v>
      </c>
    </row>
    <row r="112" spans="1:39" x14ac:dyDescent="0.2">
      <c r="A112">
        <v>16</v>
      </c>
      <c r="B112">
        <v>15</v>
      </c>
      <c r="C112">
        <f t="shared" si="59"/>
        <v>47.519999999999996</v>
      </c>
      <c r="D112">
        <f t="shared" si="45"/>
        <v>24.938496000000001</v>
      </c>
      <c r="E112">
        <f t="shared" si="60"/>
        <v>15.731707084800002</v>
      </c>
      <c r="F112">
        <f t="shared" si="61"/>
        <v>11.809796915200002</v>
      </c>
      <c r="K112">
        <v>16</v>
      </c>
      <c r="L112">
        <v>16</v>
      </c>
      <c r="M112">
        <f t="shared" si="46"/>
        <v>61.004000000000005</v>
      </c>
      <c r="N112">
        <f t="shared" si="47"/>
        <v>23.789119839999998</v>
      </c>
      <c r="O112">
        <f t="shared" si="48"/>
        <v>10.2774178873344</v>
      </c>
      <c r="P112">
        <f t="shared" si="49"/>
        <v>4.9294622726655977</v>
      </c>
      <c r="S112">
        <v>16</v>
      </c>
      <c r="T112">
        <v>16</v>
      </c>
      <c r="U112">
        <f t="shared" si="50"/>
        <v>73.932000000000002</v>
      </c>
      <c r="V112">
        <f t="shared" si="51"/>
        <v>19.272593759999999</v>
      </c>
      <c r="W112">
        <f t="shared" si="52"/>
        <v>3.2617949951999994</v>
      </c>
      <c r="X112">
        <f t="shared" si="53"/>
        <v>3.533611244799999</v>
      </c>
      <c r="Z112">
        <v>16</v>
      </c>
      <c r="AA112">
        <v>16</v>
      </c>
      <c r="AB112">
        <f t="shared" si="54"/>
        <v>78.007999999999981</v>
      </c>
      <c r="AC112">
        <f t="shared" si="55"/>
        <v>17.15551936000001</v>
      </c>
      <c r="AD112">
        <f t="shared" si="56"/>
        <v>2.5149699328000046</v>
      </c>
      <c r="AE112">
        <f t="shared" si="57"/>
        <v>2.3215107072000039</v>
      </c>
      <c r="AG112">
        <v>16</v>
      </c>
      <c r="AH112">
        <v>16</v>
      </c>
      <c r="AI112">
        <f t="shared" si="63"/>
        <v>55.275604175999995</v>
      </c>
      <c r="AJ112">
        <f t="shared" si="64"/>
        <v>24.031390052937596</v>
      </c>
      <c r="AK112">
        <f t="shared" si="65"/>
        <v>12.483745994123916</v>
      </c>
      <c r="AL112">
        <f t="shared" si="66"/>
        <v>8.209259776938481</v>
      </c>
      <c r="AM112">
        <f t="shared" si="58"/>
        <v>99.999999999999986</v>
      </c>
    </row>
    <row r="113" spans="1:39" x14ac:dyDescent="0.2">
      <c r="A113">
        <v>16</v>
      </c>
      <c r="B113">
        <v>14</v>
      </c>
      <c r="C113">
        <f t="shared" si="59"/>
        <v>46.272000000000006</v>
      </c>
      <c r="D113">
        <f t="shared" si="45"/>
        <v>24.861020160000002</v>
      </c>
      <c r="E113">
        <f t="shared" si="60"/>
        <v>16.128558976204797</v>
      </c>
      <c r="F113">
        <f t="shared" si="61"/>
        <v>12.738420863795195</v>
      </c>
      <c r="K113">
        <v>16</v>
      </c>
      <c r="L113">
        <v>15</v>
      </c>
      <c r="M113">
        <f t="shared" si="46"/>
        <v>59.085000000000001</v>
      </c>
      <c r="N113">
        <f t="shared" si="47"/>
        <v>24.174627749999999</v>
      </c>
      <c r="O113">
        <f t="shared" si="48"/>
        <v>11.0084687916</v>
      </c>
      <c r="P113">
        <f t="shared" si="49"/>
        <v>5.7319034583999997</v>
      </c>
      <c r="S113">
        <v>16</v>
      </c>
      <c r="T113">
        <v>15</v>
      </c>
      <c r="U113">
        <f t="shared" si="50"/>
        <v>71.204999999999998</v>
      </c>
      <c r="V113">
        <f t="shared" si="51"/>
        <v>20.50347975</v>
      </c>
      <c r="W113">
        <f t="shared" si="52"/>
        <v>3.9799297200000008</v>
      </c>
      <c r="X113">
        <f t="shared" si="53"/>
        <v>4.3115905300000001</v>
      </c>
      <c r="Z113">
        <v>16</v>
      </c>
      <c r="AA113">
        <v>15</v>
      </c>
      <c r="AB113">
        <f t="shared" si="54"/>
        <v>74.97</v>
      </c>
      <c r="AC113">
        <f t="shared" si="55"/>
        <v>18.764991000000002</v>
      </c>
      <c r="AD113">
        <f t="shared" si="56"/>
        <v>3.2578046799999996</v>
      </c>
      <c r="AE113">
        <f t="shared" si="57"/>
        <v>3.0072043199999996</v>
      </c>
      <c r="AG113">
        <v>16</v>
      </c>
      <c r="AH113">
        <v>15</v>
      </c>
      <c r="AI113">
        <f t="shared" si="63"/>
        <v>53.660872139999995</v>
      </c>
      <c r="AJ113">
        <f t="shared" si="64"/>
        <v>24.252874389555</v>
      </c>
      <c r="AK113">
        <f t="shared" si="65"/>
        <v>13.0317160408236</v>
      </c>
      <c r="AL113">
        <f t="shared" si="66"/>
        <v>9.0545374296214014</v>
      </c>
      <c r="AM113">
        <f t="shared" si="58"/>
        <v>100</v>
      </c>
    </row>
    <row r="114" spans="1:39" x14ac:dyDescent="0.2">
      <c r="A114">
        <v>16</v>
      </c>
      <c r="B114">
        <v>13</v>
      </c>
      <c r="C114">
        <f t="shared" si="59"/>
        <v>45.024000000000008</v>
      </c>
      <c r="D114">
        <f t="shared" si="45"/>
        <v>24.752394240000001</v>
      </c>
      <c r="E114">
        <f t="shared" si="60"/>
        <v>16.509342410342398</v>
      </c>
      <c r="F114">
        <f t="shared" si="61"/>
        <v>13.714263349657593</v>
      </c>
      <c r="K114">
        <v>16</v>
      </c>
      <c r="L114">
        <v>14</v>
      </c>
      <c r="M114">
        <f t="shared" si="46"/>
        <v>57.165999999999997</v>
      </c>
      <c r="N114">
        <f t="shared" si="47"/>
        <v>24.486484439999998</v>
      </c>
      <c r="O114">
        <f t="shared" si="48"/>
        <v>11.730667548441602</v>
      </c>
      <c r="P114">
        <f t="shared" si="49"/>
        <v>6.6168480115584032</v>
      </c>
      <c r="S114">
        <v>16</v>
      </c>
      <c r="T114">
        <v>14</v>
      </c>
      <c r="U114">
        <f t="shared" si="50"/>
        <v>68.478000000000023</v>
      </c>
      <c r="V114">
        <f t="shared" si="51"/>
        <v>21.585635159999992</v>
      </c>
      <c r="W114">
        <f t="shared" si="52"/>
        <v>4.7694551231999931</v>
      </c>
      <c r="X114">
        <f t="shared" si="53"/>
        <v>5.1669097167999922</v>
      </c>
      <c r="Z114">
        <v>16</v>
      </c>
      <c r="AA114">
        <v>14</v>
      </c>
      <c r="AB114">
        <f t="shared" si="54"/>
        <v>71.932000000000002</v>
      </c>
      <c r="AC114">
        <f t="shared" si="55"/>
        <v>20.189873760000001</v>
      </c>
      <c r="AD114">
        <f t="shared" si="56"/>
        <v>4.0966256447999987</v>
      </c>
      <c r="AE114">
        <f t="shared" si="57"/>
        <v>3.781500595199998</v>
      </c>
      <c r="AG114">
        <v>16</v>
      </c>
      <c r="AH114">
        <v>14</v>
      </c>
      <c r="AI114">
        <f t="shared" si="63"/>
        <v>52.046140103999996</v>
      </c>
      <c r="AJ114">
        <f t="shared" si="64"/>
        <v>24.417627116805598</v>
      </c>
      <c r="AK114">
        <f t="shared" si="65"/>
        <v>13.57511598671937</v>
      </c>
      <c r="AL114">
        <f t="shared" si="66"/>
        <v>9.9611167924750283</v>
      </c>
      <c r="AM114">
        <f t="shared" si="58"/>
        <v>99.999999999999986</v>
      </c>
    </row>
    <row r="115" spans="1:39" x14ac:dyDescent="0.2">
      <c r="A115">
        <v>16</v>
      </c>
      <c r="B115">
        <v>12</v>
      </c>
      <c r="C115">
        <f t="shared" si="59"/>
        <v>43.775999999999996</v>
      </c>
      <c r="D115">
        <f t="shared" si="45"/>
        <v>24.61261824</v>
      </c>
      <c r="E115">
        <f t="shared" si="60"/>
        <v>16.872891128217603</v>
      </c>
      <c r="F115">
        <f t="shared" si="61"/>
        <v>14.738490631782401</v>
      </c>
      <c r="K115">
        <v>16</v>
      </c>
      <c r="L115">
        <v>13</v>
      </c>
      <c r="M115">
        <f t="shared" si="46"/>
        <v>55.247</v>
      </c>
      <c r="N115">
        <f t="shared" si="47"/>
        <v>24.724689910000002</v>
      </c>
      <c r="O115">
        <f t="shared" si="48"/>
        <v>12.439983963100799</v>
      </c>
      <c r="P115">
        <f t="shared" si="49"/>
        <v>7.5883261268991991</v>
      </c>
      <c r="S115">
        <v>16</v>
      </c>
      <c r="T115">
        <v>13</v>
      </c>
      <c r="U115">
        <f t="shared" si="50"/>
        <v>65.750999999999991</v>
      </c>
      <c r="V115">
        <f t="shared" si="51"/>
        <v>22.519059990000002</v>
      </c>
      <c r="W115">
        <f t="shared" si="52"/>
        <v>5.6303712048000039</v>
      </c>
      <c r="X115">
        <f t="shared" si="53"/>
        <v>6.0995688052000032</v>
      </c>
      <c r="Z115">
        <v>16</v>
      </c>
      <c r="AA115">
        <v>13</v>
      </c>
      <c r="AB115">
        <f t="shared" si="54"/>
        <v>68.894000000000005</v>
      </c>
      <c r="AC115">
        <f t="shared" si="55"/>
        <v>21.430167640000001</v>
      </c>
      <c r="AD115">
        <f t="shared" si="56"/>
        <v>5.0314328271999971</v>
      </c>
      <c r="AE115">
        <f t="shared" si="57"/>
        <v>4.644399532799997</v>
      </c>
      <c r="AG115">
        <v>16</v>
      </c>
      <c r="AH115">
        <v>13</v>
      </c>
      <c r="AI115">
        <f t="shared" si="63"/>
        <v>50.431408067999996</v>
      </c>
      <c r="AJ115">
        <f t="shared" si="64"/>
        <v>24.525648234689399</v>
      </c>
      <c r="AK115">
        <f t="shared" si="65"/>
        <v>14.111929336861998</v>
      </c>
      <c r="AL115">
        <f t="shared" si="66"/>
        <v>10.931014360448597</v>
      </c>
      <c r="AM115">
        <f t="shared" si="58"/>
        <v>99.999999999999986</v>
      </c>
    </row>
    <row r="116" spans="1:39" x14ac:dyDescent="0.2">
      <c r="A116">
        <v>16</v>
      </c>
      <c r="B116">
        <v>11</v>
      </c>
      <c r="C116">
        <f t="shared" si="59"/>
        <v>42.527999999999992</v>
      </c>
      <c r="D116">
        <f t="shared" si="45"/>
        <v>24.441692159999999</v>
      </c>
      <c r="E116">
        <f t="shared" si="60"/>
        <v>17.218038870835201</v>
      </c>
      <c r="F116">
        <f t="shared" si="61"/>
        <v>15.812268969164805</v>
      </c>
      <c r="K116">
        <v>16</v>
      </c>
      <c r="L116">
        <v>12</v>
      </c>
      <c r="M116">
        <f t="shared" si="46"/>
        <v>53.327999999999996</v>
      </c>
      <c r="N116">
        <f t="shared" si="47"/>
        <v>24.889244160000001</v>
      </c>
      <c r="O116">
        <f t="shared" si="48"/>
        <v>13.132387840819201</v>
      </c>
      <c r="P116">
        <f t="shared" si="49"/>
        <v>8.6503679991808031</v>
      </c>
      <c r="S116">
        <v>16</v>
      </c>
      <c r="T116">
        <v>12</v>
      </c>
      <c r="U116">
        <f t="shared" si="50"/>
        <v>63.024000000000015</v>
      </c>
      <c r="V116">
        <f t="shared" si="51"/>
        <v>23.303754239999996</v>
      </c>
      <c r="W116">
        <f t="shared" si="52"/>
        <v>6.5626779647999953</v>
      </c>
      <c r="X116">
        <f t="shared" si="53"/>
        <v>7.1095677951999932</v>
      </c>
      <c r="Z116">
        <v>16</v>
      </c>
      <c r="AA116">
        <v>12</v>
      </c>
      <c r="AB116">
        <f t="shared" si="54"/>
        <v>65.856000000000009</v>
      </c>
      <c r="AC116">
        <f t="shared" si="55"/>
        <v>22.485872639999997</v>
      </c>
      <c r="AD116">
        <f t="shared" si="56"/>
        <v>6.0622262271999974</v>
      </c>
      <c r="AE116">
        <f t="shared" si="57"/>
        <v>5.5959011327999972</v>
      </c>
      <c r="AG116">
        <v>16</v>
      </c>
      <c r="AH116">
        <v>12</v>
      </c>
      <c r="AI116">
        <f t="shared" si="63"/>
        <v>48.81667603199999</v>
      </c>
      <c r="AJ116">
        <f t="shared" si="64"/>
        <v>24.5769377432064</v>
      </c>
      <c r="AK116">
        <f t="shared" si="65"/>
        <v>14.640139596302252</v>
      </c>
      <c r="AL116">
        <f t="shared" si="66"/>
        <v>11.966246628491346</v>
      </c>
      <c r="AM116">
        <f t="shared" si="58"/>
        <v>99.999999999999986</v>
      </c>
    </row>
    <row r="117" spans="1:39" x14ac:dyDescent="0.2">
      <c r="A117">
        <v>16</v>
      </c>
      <c r="B117">
        <v>10</v>
      </c>
      <c r="C117">
        <f t="shared" si="59"/>
        <v>41.28</v>
      </c>
      <c r="D117">
        <f t="shared" si="45"/>
        <v>24.239615999999998</v>
      </c>
      <c r="E117">
        <f t="shared" si="60"/>
        <v>17.543619379200003</v>
      </c>
      <c r="F117">
        <f t="shared" si="61"/>
        <v>16.936764620799998</v>
      </c>
      <c r="K117">
        <v>16</v>
      </c>
      <c r="L117">
        <v>11</v>
      </c>
      <c r="M117">
        <f t="shared" si="46"/>
        <v>51.409000000000006</v>
      </c>
      <c r="N117">
        <f t="shared" si="47"/>
        <v>24.98014719</v>
      </c>
      <c r="O117">
        <f t="shared" si="48"/>
        <v>13.803848986838394</v>
      </c>
      <c r="P117">
        <f t="shared" si="49"/>
        <v>9.8070038231615992</v>
      </c>
      <c r="S117">
        <v>16</v>
      </c>
      <c r="T117">
        <v>11</v>
      </c>
      <c r="U117">
        <f t="shared" si="50"/>
        <v>60.296999999999997</v>
      </c>
      <c r="V117">
        <f t="shared" si="51"/>
        <v>23.939717910000002</v>
      </c>
      <c r="W117">
        <f t="shared" si="52"/>
        <v>7.5663754032000003</v>
      </c>
      <c r="X117">
        <f t="shared" si="53"/>
        <v>8.1969066868000002</v>
      </c>
      <c r="Z117">
        <v>16</v>
      </c>
      <c r="AA117">
        <v>11</v>
      </c>
      <c r="AB117">
        <f t="shared" si="54"/>
        <v>62.817999999999984</v>
      </c>
      <c r="AC117">
        <f t="shared" si="55"/>
        <v>23.356988760000004</v>
      </c>
      <c r="AD117">
        <f t="shared" si="56"/>
        <v>7.1890058448000076</v>
      </c>
      <c r="AE117">
        <f t="shared" si="57"/>
        <v>6.6360053952000051</v>
      </c>
      <c r="AG117">
        <v>16</v>
      </c>
      <c r="AH117">
        <v>11</v>
      </c>
      <c r="AI117">
        <f t="shared" si="63"/>
        <v>47.201943995999997</v>
      </c>
      <c r="AJ117">
        <f t="shared" si="64"/>
        <v>24.571495642356602</v>
      </c>
      <c r="AK117">
        <f t="shared" si="65"/>
        <v>15.157730270090903</v>
      </c>
      <c r="AL117">
        <f t="shared" si="66"/>
        <v>13.068830091552496</v>
      </c>
      <c r="AM117">
        <f t="shared" si="58"/>
        <v>100</v>
      </c>
    </row>
    <row r="118" spans="1:39" x14ac:dyDescent="0.2">
      <c r="A118">
        <v>16</v>
      </c>
      <c r="B118">
        <v>9</v>
      </c>
      <c r="C118">
        <f t="shared" si="59"/>
        <v>40.032000000000004</v>
      </c>
      <c r="D118">
        <f t="shared" si="45"/>
        <v>24.006389759999998</v>
      </c>
      <c r="E118">
        <f t="shared" si="60"/>
        <v>17.848466394316798</v>
      </c>
      <c r="F118">
        <f t="shared" si="61"/>
        <v>18.113143845683201</v>
      </c>
      <c r="K118">
        <v>16</v>
      </c>
      <c r="L118">
        <v>10</v>
      </c>
      <c r="M118">
        <f t="shared" si="46"/>
        <v>49.49</v>
      </c>
      <c r="N118">
        <f t="shared" si="47"/>
        <v>24.997398999999998</v>
      </c>
      <c r="O118">
        <f t="shared" si="48"/>
        <v>14.450337206399999</v>
      </c>
      <c r="P118">
        <f t="shared" si="49"/>
        <v>11.062263793600001</v>
      </c>
      <c r="S118">
        <v>16</v>
      </c>
      <c r="T118">
        <v>10</v>
      </c>
      <c r="U118">
        <f t="shared" si="50"/>
        <v>57.57</v>
      </c>
      <c r="V118">
        <f t="shared" si="51"/>
        <v>24.426950999999999</v>
      </c>
      <c r="W118">
        <f t="shared" si="52"/>
        <v>8.6414635200000003</v>
      </c>
      <c r="X118">
        <f t="shared" si="53"/>
        <v>9.3615854800000005</v>
      </c>
      <c r="Z118">
        <v>16</v>
      </c>
      <c r="AA118">
        <v>10</v>
      </c>
      <c r="AB118">
        <f t="shared" si="54"/>
        <v>59.78</v>
      </c>
      <c r="AC118">
        <f t="shared" si="55"/>
        <v>24.043516</v>
      </c>
      <c r="AD118">
        <f t="shared" si="56"/>
        <v>8.4117716800000011</v>
      </c>
      <c r="AE118">
        <f t="shared" si="57"/>
        <v>7.7647123199999974</v>
      </c>
      <c r="AG118">
        <v>16</v>
      </c>
      <c r="AH118">
        <v>10</v>
      </c>
      <c r="AI118">
        <f t="shared" si="63"/>
        <v>45.587211959999998</v>
      </c>
      <c r="AJ118">
        <f t="shared" si="64"/>
        <v>24.509321932139994</v>
      </c>
      <c r="AK118">
        <f t="shared" si="65"/>
        <v>15.662684863278718</v>
      </c>
      <c r="AL118">
        <f t="shared" si="66"/>
        <v>14.240781244581278</v>
      </c>
      <c r="AM118">
        <f t="shared" si="58"/>
        <v>99.999999999999972</v>
      </c>
    </row>
    <row r="119" spans="1:39" x14ac:dyDescent="0.2">
      <c r="A119">
        <v>16</v>
      </c>
      <c r="B119">
        <v>8</v>
      </c>
      <c r="C119">
        <f t="shared" si="59"/>
        <v>38.783999999999999</v>
      </c>
      <c r="D119">
        <f t="shared" si="45"/>
        <v>23.742013439999997</v>
      </c>
      <c r="E119">
        <f t="shared" si="60"/>
        <v>18.1314136571904</v>
      </c>
      <c r="F119">
        <f t="shared" si="61"/>
        <v>19.3425729028096</v>
      </c>
      <c r="K119">
        <v>16</v>
      </c>
      <c r="L119">
        <v>9</v>
      </c>
      <c r="M119">
        <f t="shared" si="46"/>
        <v>47.570999999999991</v>
      </c>
      <c r="N119">
        <f t="shared" si="47"/>
        <v>24.940999590000001</v>
      </c>
      <c r="O119">
        <f t="shared" si="48"/>
        <v>15.067822304745603</v>
      </c>
      <c r="P119">
        <f t="shared" si="49"/>
        <v>12.420178105254406</v>
      </c>
      <c r="S119">
        <v>16</v>
      </c>
      <c r="T119">
        <v>9</v>
      </c>
      <c r="U119">
        <f t="shared" si="50"/>
        <v>54.842999999999996</v>
      </c>
      <c r="V119">
        <f t="shared" si="51"/>
        <v>24.76545351</v>
      </c>
      <c r="W119">
        <f t="shared" si="52"/>
        <v>9.7879423152000005</v>
      </c>
      <c r="X119">
        <f t="shared" si="53"/>
        <v>10.603604174800003</v>
      </c>
      <c r="Z119">
        <v>16</v>
      </c>
      <c r="AA119">
        <v>9</v>
      </c>
      <c r="AB119">
        <f t="shared" si="54"/>
        <v>56.742000000000004</v>
      </c>
      <c r="AC119">
        <f t="shared" si="55"/>
        <v>24.545454359999997</v>
      </c>
      <c r="AD119">
        <f t="shared" si="56"/>
        <v>9.7305237328</v>
      </c>
      <c r="AE119">
        <f t="shared" si="57"/>
        <v>8.9820219071999983</v>
      </c>
      <c r="AG119">
        <v>16</v>
      </c>
      <c r="AH119">
        <v>9</v>
      </c>
      <c r="AI119">
        <f t="shared" si="63"/>
        <v>43.972479923999998</v>
      </c>
      <c r="AJ119">
        <f t="shared" si="64"/>
        <v>24.390416612556599</v>
      </c>
      <c r="AK119">
        <f t="shared" si="65"/>
        <v>16.152986880916465</v>
      </c>
      <c r="AL119">
        <f t="shared" si="66"/>
        <v>15.484116582526934</v>
      </c>
      <c r="AM119">
        <f t="shared" si="58"/>
        <v>100.00000000000001</v>
      </c>
    </row>
    <row r="120" spans="1:39" x14ac:dyDescent="0.2">
      <c r="A120">
        <v>16</v>
      </c>
      <c r="B120">
        <v>7</v>
      </c>
      <c r="C120">
        <f t="shared" si="59"/>
        <v>37.536000000000001</v>
      </c>
      <c r="D120">
        <f t="shared" si="45"/>
        <v>23.446487040000001</v>
      </c>
      <c r="E120">
        <f t="shared" si="60"/>
        <v>18.391294908825596</v>
      </c>
      <c r="F120">
        <f t="shared" si="61"/>
        <v>20.626218051174401</v>
      </c>
      <c r="K120">
        <v>16</v>
      </c>
      <c r="L120">
        <v>8</v>
      </c>
      <c r="M120">
        <f t="shared" si="46"/>
        <v>45.652000000000001</v>
      </c>
      <c r="N120">
        <f t="shared" si="47"/>
        <v>24.810948960000001</v>
      </c>
      <c r="O120">
        <f t="shared" si="48"/>
        <v>15.652274087116801</v>
      </c>
      <c r="P120">
        <f t="shared" si="49"/>
        <v>13.884776952883197</v>
      </c>
      <c r="S120">
        <v>16</v>
      </c>
      <c r="T120">
        <v>8</v>
      </c>
      <c r="U120">
        <f t="shared" si="50"/>
        <v>52.116000000000007</v>
      </c>
      <c r="V120">
        <f t="shared" si="51"/>
        <v>24.95522544</v>
      </c>
      <c r="W120">
        <f t="shared" si="52"/>
        <v>11.005811788799997</v>
      </c>
      <c r="X120">
        <f t="shared" si="53"/>
        <v>11.922962771199996</v>
      </c>
      <c r="Z120">
        <v>16</v>
      </c>
      <c r="AA120">
        <v>8</v>
      </c>
      <c r="AB120">
        <f t="shared" si="54"/>
        <v>53.703999999999994</v>
      </c>
      <c r="AC120">
        <f t="shared" si="55"/>
        <v>24.862803840000002</v>
      </c>
      <c r="AD120">
        <f t="shared" si="56"/>
        <v>11.145262003200004</v>
      </c>
      <c r="AE120">
        <f t="shared" si="57"/>
        <v>10.2879341568</v>
      </c>
      <c r="AG120">
        <v>16</v>
      </c>
      <c r="AH120">
        <v>8</v>
      </c>
      <c r="AI120">
        <f t="shared" si="63"/>
        <v>42.357747887999999</v>
      </c>
      <c r="AJ120">
        <f t="shared" si="64"/>
        <v>24.214779683606398</v>
      </c>
      <c r="AK120">
        <f t="shared" si="65"/>
        <v>16.626619828054917</v>
      </c>
      <c r="AL120">
        <f t="shared" si="66"/>
        <v>16.800852600338683</v>
      </c>
      <c r="AM120">
        <f t="shared" si="58"/>
        <v>100</v>
      </c>
    </row>
    <row r="121" spans="1:39" x14ac:dyDescent="0.2">
      <c r="A121">
        <v>16</v>
      </c>
      <c r="B121">
        <v>6</v>
      </c>
      <c r="C121">
        <f t="shared" si="59"/>
        <v>36.28799999999999</v>
      </c>
      <c r="D121">
        <f t="shared" si="45"/>
        <v>23.119810559999994</v>
      </c>
      <c r="E121">
        <f t="shared" si="60"/>
        <v>18.626943890227206</v>
      </c>
      <c r="F121">
        <f t="shared" si="61"/>
        <v>21.965245549772806</v>
      </c>
      <c r="K121">
        <v>16</v>
      </c>
      <c r="L121">
        <v>7</v>
      </c>
      <c r="M121">
        <f t="shared" si="46"/>
        <v>43.732999999999997</v>
      </c>
      <c r="N121">
        <f t="shared" si="47"/>
        <v>24.607247109999999</v>
      </c>
      <c r="O121">
        <f t="shared" si="48"/>
        <v>16.199662358755202</v>
      </c>
      <c r="P121">
        <f t="shared" si="49"/>
        <v>15.460090531244802</v>
      </c>
      <c r="S121">
        <v>16</v>
      </c>
      <c r="T121">
        <v>7</v>
      </c>
      <c r="U121">
        <f t="shared" si="50"/>
        <v>49.389000000000003</v>
      </c>
      <c r="V121">
        <f t="shared" si="51"/>
        <v>24.99626679</v>
      </c>
      <c r="W121">
        <f t="shared" si="52"/>
        <v>12.295071940799998</v>
      </c>
      <c r="X121">
        <f t="shared" si="53"/>
        <v>13.319661269199999</v>
      </c>
      <c r="Z121">
        <v>16</v>
      </c>
      <c r="AA121">
        <v>7</v>
      </c>
      <c r="AB121">
        <f t="shared" si="54"/>
        <v>50.665999999999997</v>
      </c>
      <c r="AC121">
        <f t="shared" si="55"/>
        <v>24.995564440000003</v>
      </c>
      <c r="AD121">
        <f t="shared" si="56"/>
        <v>12.655986491200002</v>
      </c>
      <c r="AE121">
        <f t="shared" si="57"/>
        <v>11.682449068799999</v>
      </c>
      <c r="AG121">
        <v>16</v>
      </c>
      <c r="AH121">
        <v>7</v>
      </c>
      <c r="AI121">
        <f t="shared" si="63"/>
        <v>40.743015851999992</v>
      </c>
      <c r="AJ121">
        <f t="shared" si="64"/>
        <v>23.982411145289401</v>
      </c>
      <c r="AK121">
        <f t="shared" si="65"/>
        <v>17.081567209744833</v>
      </c>
      <c r="AL121">
        <f t="shared" si="66"/>
        <v>18.193005792965767</v>
      </c>
      <c r="AM121">
        <f t="shared" si="58"/>
        <v>99.999999999999986</v>
      </c>
    </row>
    <row r="122" spans="1:39" x14ac:dyDescent="0.2">
      <c r="A122">
        <v>16</v>
      </c>
      <c r="B122">
        <v>5</v>
      </c>
      <c r="C122">
        <f t="shared" si="59"/>
        <v>35.04</v>
      </c>
      <c r="D122">
        <f t="shared" si="45"/>
        <v>22.761984000000002</v>
      </c>
      <c r="E122">
        <f t="shared" si="60"/>
        <v>18.837194342400004</v>
      </c>
      <c r="F122">
        <f t="shared" si="61"/>
        <v>23.360821657600006</v>
      </c>
      <c r="K122">
        <v>16</v>
      </c>
      <c r="L122">
        <v>6</v>
      </c>
      <c r="M122">
        <f t="shared" si="46"/>
        <v>41.813999999999993</v>
      </c>
      <c r="N122">
        <f t="shared" si="47"/>
        <v>24.329894039999999</v>
      </c>
      <c r="O122">
        <f t="shared" si="48"/>
        <v>16.705956924902402</v>
      </c>
      <c r="P122">
        <f t="shared" si="49"/>
        <v>17.150149035097606</v>
      </c>
      <c r="S122">
        <v>16</v>
      </c>
      <c r="T122">
        <v>6</v>
      </c>
      <c r="U122">
        <f t="shared" si="50"/>
        <v>46.662000000000006</v>
      </c>
      <c r="V122">
        <f t="shared" si="51"/>
        <v>24.888577559999998</v>
      </c>
      <c r="W122">
        <f t="shared" si="52"/>
        <v>13.655722771199999</v>
      </c>
      <c r="X122">
        <f t="shared" si="53"/>
        <v>14.793699668799997</v>
      </c>
      <c r="Z122">
        <v>16</v>
      </c>
      <c r="AA122">
        <v>6</v>
      </c>
      <c r="AB122">
        <f t="shared" si="54"/>
        <v>47.628</v>
      </c>
      <c r="AC122">
        <f t="shared" si="55"/>
        <v>24.94373616</v>
      </c>
      <c r="AD122">
        <f t="shared" si="56"/>
        <v>14.262697196800001</v>
      </c>
      <c r="AE122">
        <f t="shared" si="57"/>
        <v>13.165566643199998</v>
      </c>
      <c r="AG122">
        <v>16</v>
      </c>
      <c r="AH122">
        <v>6</v>
      </c>
      <c r="AI122">
        <f t="shared" si="63"/>
        <v>39.128283815999993</v>
      </c>
      <c r="AJ122">
        <f t="shared" si="64"/>
        <v>23.693310997605597</v>
      </c>
      <c r="AK122">
        <f t="shared" si="65"/>
        <v>17.515812531036996</v>
      </c>
      <c r="AL122">
        <f t="shared" si="66"/>
        <v>19.662592655357408</v>
      </c>
      <c r="AM122">
        <f t="shared" si="58"/>
        <v>100</v>
      </c>
    </row>
    <row r="123" spans="1:39" x14ac:dyDescent="0.2">
      <c r="A123">
        <v>16</v>
      </c>
      <c r="B123">
        <v>4</v>
      </c>
      <c r="C123">
        <f t="shared" si="59"/>
        <v>33.792000000000002</v>
      </c>
      <c r="D123">
        <f t="shared" si="45"/>
        <v>22.373007359999999</v>
      </c>
      <c r="E123">
        <f t="shared" si="60"/>
        <v>19.020880006348797</v>
      </c>
      <c r="F123">
        <f t="shared" si="61"/>
        <v>24.814112633651199</v>
      </c>
      <c r="K123">
        <v>16</v>
      </c>
      <c r="L123">
        <v>5</v>
      </c>
      <c r="M123">
        <f t="shared" si="46"/>
        <v>39.895000000000003</v>
      </c>
      <c r="N123">
        <f t="shared" si="47"/>
        <v>23.97888975</v>
      </c>
      <c r="O123">
        <f t="shared" si="48"/>
        <v>17.167127590799996</v>
      </c>
      <c r="P123">
        <f t="shared" si="49"/>
        <v>18.9589826592</v>
      </c>
      <c r="S123">
        <v>16</v>
      </c>
      <c r="T123">
        <v>5</v>
      </c>
      <c r="U123">
        <f t="shared" si="50"/>
        <v>43.935000000000002</v>
      </c>
      <c r="V123">
        <f t="shared" si="51"/>
        <v>24.632157750000001</v>
      </c>
      <c r="W123">
        <f t="shared" si="52"/>
        <v>15.087764279999998</v>
      </c>
      <c r="X123">
        <f t="shared" si="53"/>
        <v>16.345077969999998</v>
      </c>
      <c r="Z123">
        <v>16</v>
      </c>
      <c r="AA123">
        <v>5</v>
      </c>
      <c r="AB123">
        <f t="shared" si="54"/>
        <v>44.59</v>
      </c>
      <c r="AC123">
        <f t="shared" si="55"/>
        <v>24.707318999999998</v>
      </c>
      <c r="AD123">
        <f t="shared" si="56"/>
        <v>15.965394119999999</v>
      </c>
      <c r="AE123">
        <f t="shared" si="57"/>
        <v>14.737286879999999</v>
      </c>
      <c r="AG123">
        <v>16</v>
      </c>
      <c r="AH123">
        <v>5</v>
      </c>
      <c r="AI123">
        <f t="shared" si="63"/>
        <v>37.51355178</v>
      </c>
      <c r="AJ123">
        <f t="shared" si="64"/>
        <v>23.347479240555</v>
      </c>
      <c r="AK123">
        <f t="shared" si="65"/>
        <v>17.927339296982158</v>
      </c>
      <c r="AL123">
        <f t="shared" si="66"/>
        <v>21.211629682462842</v>
      </c>
      <c r="AM123">
        <f t="shared" si="58"/>
        <v>100</v>
      </c>
    </row>
    <row r="124" spans="1:39" x14ac:dyDescent="0.2">
      <c r="A124">
        <v>16</v>
      </c>
      <c r="B124">
        <v>3</v>
      </c>
      <c r="C124">
        <f t="shared" si="59"/>
        <v>32.543999999999997</v>
      </c>
      <c r="D124">
        <f t="shared" si="45"/>
        <v>21.952880639999997</v>
      </c>
      <c r="E124">
        <f t="shared" si="60"/>
        <v>19.176834623078403</v>
      </c>
      <c r="F124">
        <f t="shared" si="61"/>
        <v>26.326284736921604</v>
      </c>
      <c r="K124">
        <v>16</v>
      </c>
      <c r="L124">
        <v>4</v>
      </c>
      <c r="M124">
        <f t="shared" si="46"/>
        <v>37.975999999999999</v>
      </c>
      <c r="N124">
        <f t="shared" si="47"/>
        <v>23.55423424</v>
      </c>
      <c r="O124">
        <f t="shared" si="48"/>
        <v>17.579144161689602</v>
      </c>
      <c r="P124">
        <f t="shared" si="49"/>
        <v>20.8906215983104</v>
      </c>
      <c r="S124">
        <v>16</v>
      </c>
      <c r="T124">
        <v>4</v>
      </c>
      <c r="U124">
        <f t="shared" si="50"/>
        <v>41.207999999999998</v>
      </c>
      <c r="V124">
        <f t="shared" si="51"/>
        <v>24.227007360000002</v>
      </c>
      <c r="W124">
        <f t="shared" si="52"/>
        <v>16.5911964672</v>
      </c>
      <c r="X124">
        <f t="shared" si="53"/>
        <v>17.9737961728</v>
      </c>
      <c r="Z124">
        <v>16</v>
      </c>
      <c r="AA124">
        <v>4</v>
      </c>
      <c r="AB124">
        <f t="shared" si="54"/>
        <v>41.552</v>
      </c>
      <c r="AC124">
        <f t="shared" si="55"/>
        <v>24.28631296</v>
      </c>
      <c r="AD124">
        <f t="shared" si="56"/>
        <v>17.764077260800004</v>
      </c>
      <c r="AE124">
        <f t="shared" si="57"/>
        <v>16.3976097792</v>
      </c>
      <c r="AG124">
        <v>16</v>
      </c>
      <c r="AH124">
        <v>4</v>
      </c>
      <c r="AI124">
        <f t="shared" si="63"/>
        <v>35.898819744000001</v>
      </c>
      <c r="AJ124">
        <f t="shared" si="64"/>
        <v>22.944915874137596</v>
      </c>
      <c r="AK124">
        <f t="shared" si="65"/>
        <v>18.314131012631098</v>
      </c>
      <c r="AL124">
        <f t="shared" si="66"/>
        <v>22.842133369231298</v>
      </c>
      <c r="AM124">
        <f t="shared" si="58"/>
        <v>100</v>
      </c>
    </row>
    <row r="125" spans="1:39" x14ac:dyDescent="0.2">
      <c r="A125">
        <v>16</v>
      </c>
      <c r="B125">
        <v>2</v>
      </c>
      <c r="C125">
        <f t="shared" si="59"/>
        <v>31.296000000000003</v>
      </c>
      <c r="D125">
        <f t="shared" si="45"/>
        <v>21.501603839999998</v>
      </c>
      <c r="E125">
        <f t="shared" si="60"/>
        <v>19.303891933593594</v>
      </c>
      <c r="F125">
        <f t="shared" si="61"/>
        <v>27.898504226406398</v>
      </c>
      <c r="K125">
        <v>16</v>
      </c>
      <c r="L125">
        <v>3</v>
      </c>
      <c r="M125">
        <f t="shared" si="46"/>
        <v>36.057000000000002</v>
      </c>
      <c r="N125">
        <f t="shared" si="47"/>
        <v>23.05592751</v>
      </c>
      <c r="O125">
        <f t="shared" si="48"/>
        <v>17.937976442812797</v>
      </c>
      <c r="P125">
        <f t="shared" si="49"/>
        <v>22.949096047187197</v>
      </c>
      <c r="S125">
        <v>16</v>
      </c>
      <c r="T125">
        <v>3</v>
      </c>
      <c r="U125">
        <f t="shared" si="50"/>
        <v>38.481000000000002</v>
      </c>
      <c r="V125">
        <f t="shared" si="51"/>
        <v>23.67312639</v>
      </c>
      <c r="W125">
        <f t="shared" si="52"/>
        <v>18.166019332799998</v>
      </c>
      <c r="X125">
        <f t="shared" si="53"/>
        <v>19.6798542772</v>
      </c>
      <c r="Z125">
        <v>16</v>
      </c>
      <c r="AA125">
        <v>3</v>
      </c>
      <c r="AB125">
        <f t="shared" si="54"/>
        <v>38.513999999999996</v>
      </c>
      <c r="AC125">
        <f t="shared" si="55"/>
        <v>23.680718040000002</v>
      </c>
      <c r="AD125">
        <f t="shared" si="56"/>
        <v>19.658746619200002</v>
      </c>
      <c r="AE125">
        <f t="shared" si="57"/>
        <v>18.1465353408</v>
      </c>
      <c r="AG125">
        <v>16</v>
      </c>
      <c r="AH125">
        <v>3</v>
      </c>
      <c r="AI125">
        <f t="shared" si="63"/>
        <v>34.284087707999994</v>
      </c>
      <c r="AJ125">
        <f t="shared" si="64"/>
        <v>22.485620898353396</v>
      </c>
      <c r="AK125">
        <f t="shared" si="65"/>
        <v>18.674171183034588</v>
      </c>
      <c r="AL125">
        <f t="shared" si="66"/>
        <v>24.556120210612011</v>
      </c>
      <c r="AM125">
        <f t="shared" si="58"/>
        <v>99.999999999999986</v>
      </c>
    </row>
    <row r="126" spans="1:39" x14ac:dyDescent="0.2">
      <c r="A126">
        <v>16</v>
      </c>
      <c r="B126">
        <v>1</v>
      </c>
      <c r="C126">
        <f t="shared" si="59"/>
        <v>30.047999999999998</v>
      </c>
      <c r="D126">
        <f t="shared" si="45"/>
        <v>21.019176959999996</v>
      </c>
      <c r="E126">
        <f t="shared" si="60"/>
        <v>19.400885678899201</v>
      </c>
      <c r="F126">
        <f t="shared" si="61"/>
        <v>29.531937361100802</v>
      </c>
      <c r="K126">
        <v>16</v>
      </c>
      <c r="L126">
        <v>2</v>
      </c>
      <c r="M126">
        <f t="shared" si="46"/>
        <v>34.137999999999998</v>
      </c>
      <c r="N126">
        <f t="shared" si="47"/>
        <v>22.483969559999995</v>
      </c>
      <c r="O126">
        <f t="shared" si="48"/>
        <v>18.239594239411197</v>
      </c>
      <c r="P126">
        <f t="shared" si="49"/>
        <v>25.138436200588806</v>
      </c>
      <c r="S126">
        <v>16</v>
      </c>
      <c r="T126">
        <v>2</v>
      </c>
      <c r="U126">
        <f t="shared" si="50"/>
        <v>35.753999999999998</v>
      </c>
      <c r="V126">
        <f t="shared" si="51"/>
        <v>22.97051484</v>
      </c>
      <c r="W126">
        <f t="shared" si="52"/>
        <v>19.812232876800003</v>
      </c>
      <c r="X126">
        <f t="shared" si="53"/>
        <v>21.463252283200006</v>
      </c>
      <c r="Z126">
        <v>16</v>
      </c>
      <c r="AA126">
        <v>2</v>
      </c>
      <c r="AB126">
        <f t="shared" si="54"/>
        <v>35.475999999999999</v>
      </c>
      <c r="AC126">
        <f t="shared" si="55"/>
        <v>22.890534239999997</v>
      </c>
      <c r="AD126">
        <f t="shared" si="56"/>
        <v>21.649402195200008</v>
      </c>
      <c r="AE126">
        <f t="shared" si="57"/>
        <v>19.9840635648</v>
      </c>
      <c r="AG126">
        <v>16</v>
      </c>
      <c r="AH126">
        <v>2</v>
      </c>
      <c r="AI126">
        <f t="shared" si="63"/>
        <v>32.669355671999995</v>
      </c>
      <c r="AJ126">
        <f t="shared" si="64"/>
        <v>21.969594313202396</v>
      </c>
      <c r="AK126">
        <f t="shared" si="65"/>
        <v>19.005443313243383</v>
      </c>
      <c r="AL126">
        <f t="shared" si="66"/>
        <v>26.355606701554215</v>
      </c>
      <c r="AM126">
        <f t="shared" si="58"/>
        <v>100</v>
      </c>
    </row>
    <row r="127" spans="1:39" x14ac:dyDescent="0.2">
      <c r="A127">
        <v>15</v>
      </c>
      <c r="B127">
        <v>20</v>
      </c>
      <c r="C127">
        <f t="shared" si="59"/>
        <v>54.6</v>
      </c>
      <c r="D127">
        <f t="shared" si="45"/>
        <v>24.788399999999999</v>
      </c>
      <c r="E127">
        <f t="shared" si="60"/>
        <v>13.2635646</v>
      </c>
      <c r="F127">
        <f t="shared" si="61"/>
        <v>7.3480353999999988</v>
      </c>
      <c r="K127">
        <v>16</v>
      </c>
      <c r="L127">
        <v>1</v>
      </c>
      <c r="M127">
        <f t="shared" si="46"/>
        <v>32.219000000000001</v>
      </c>
      <c r="N127">
        <f t="shared" si="47"/>
        <v>21.838360390000005</v>
      </c>
      <c r="O127">
        <f t="shared" si="48"/>
        <v>18.479967356726398</v>
      </c>
      <c r="P127">
        <f t="shared" si="49"/>
        <v>27.462672253273603</v>
      </c>
      <c r="S127">
        <v>16</v>
      </c>
      <c r="T127">
        <v>1</v>
      </c>
      <c r="U127">
        <f t="shared" si="50"/>
        <v>33.027000000000001</v>
      </c>
      <c r="V127">
        <f t="shared" si="51"/>
        <v>22.119172710000001</v>
      </c>
      <c r="W127">
        <f t="shared" si="52"/>
        <v>21.529837099200002</v>
      </c>
      <c r="X127">
        <f t="shared" si="53"/>
        <v>23.323990190799996</v>
      </c>
      <c r="Z127">
        <v>16</v>
      </c>
      <c r="AA127">
        <v>1</v>
      </c>
      <c r="AB127">
        <f t="shared" si="54"/>
        <v>32.438000000000002</v>
      </c>
      <c r="AC127">
        <f t="shared" si="55"/>
        <v>21.91576156</v>
      </c>
      <c r="AD127">
        <f t="shared" si="56"/>
        <v>23.736043988799999</v>
      </c>
      <c r="AE127">
        <f t="shared" si="57"/>
        <v>21.910194451199999</v>
      </c>
      <c r="AG127">
        <v>16</v>
      </c>
      <c r="AH127">
        <v>1</v>
      </c>
      <c r="AI127">
        <f t="shared" si="63"/>
        <v>31.054623635999999</v>
      </c>
      <c r="AJ127">
        <f t="shared" si="64"/>
        <v>21.396836118684597</v>
      </c>
      <c r="AK127">
        <f t="shared" si="65"/>
        <v>19.30593090830827</v>
      </c>
      <c r="AL127">
        <f t="shared" si="66"/>
        <v>28.242609337007131</v>
      </c>
      <c r="AM127">
        <f t="shared" si="58"/>
        <v>100</v>
      </c>
    </row>
    <row r="128" spans="1:39" x14ac:dyDescent="0.2">
      <c r="A128">
        <v>15</v>
      </c>
      <c r="B128">
        <v>19</v>
      </c>
      <c r="C128">
        <f t="shared" si="59"/>
        <v>53.332500000000003</v>
      </c>
      <c r="D128">
        <f t="shared" si="45"/>
        <v>24.888944437500001</v>
      </c>
      <c r="E128">
        <f t="shared" si="60"/>
        <v>13.738457312714059</v>
      </c>
      <c r="F128">
        <f t="shared" si="61"/>
        <v>8.0400982497859363</v>
      </c>
      <c r="K128">
        <v>15</v>
      </c>
      <c r="L128">
        <v>20</v>
      </c>
      <c r="M128">
        <f t="shared" si="46"/>
        <v>69.699999999999989</v>
      </c>
      <c r="N128">
        <f t="shared" si="47"/>
        <v>21.119100000000003</v>
      </c>
      <c r="O128">
        <f t="shared" si="48"/>
        <v>6.982074450000006</v>
      </c>
      <c r="P128">
        <f t="shared" si="49"/>
        <v>2.1988255500000022</v>
      </c>
      <c r="S128">
        <v>15</v>
      </c>
      <c r="T128">
        <v>20</v>
      </c>
      <c r="U128">
        <f t="shared" si="50"/>
        <v>86.1</v>
      </c>
      <c r="V128">
        <f t="shared" si="51"/>
        <v>11.967900000000006</v>
      </c>
      <c r="W128">
        <f t="shared" si="52"/>
        <v>0.92740800000000001</v>
      </c>
      <c r="X128">
        <f t="shared" si="53"/>
        <v>1.0046920000000001</v>
      </c>
      <c r="Z128">
        <v>15</v>
      </c>
      <c r="AA128">
        <v>20</v>
      </c>
      <c r="AB128">
        <f t="shared" si="54"/>
        <v>92</v>
      </c>
      <c r="AC128">
        <f t="shared" si="55"/>
        <v>7.36</v>
      </c>
      <c r="AD128">
        <f t="shared" si="56"/>
        <v>0.33279999999999987</v>
      </c>
      <c r="AE128">
        <f t="shared" si="57"/>
        <v>0.30719999999999981</v>
      </c>
      <c r="AG128">
        <v>15</v>
      </c>
      <c r="AH128">
        <v>20</v>
      </c>
      <c r="AI128">
        <f xml:space="preserve"> (55/100) * C127 + (33.75/100) * M128 + (10.125/100)*U128 + (1.125/100)*AB128</f>
        <v>63.306374999999996</v>
      </c>
      <c r="AJ128">
        <f t="shared" ref="AJ128:AL128" si="67" xml:space="preserve"> (55/100) * D127 + (33.75/100) * N128 + (10.125/100)*V128 + (1.125/100)*AC128</f>
        <v>22.055866125000001</v>
      </c>
      <c r="AK128">
        <f t="shared" si="67"/>
        <v>9.7490547168750012</v>
      </c>
      <c r="AL128">
        <f t="shared" si="67"/>
        <v>4.8887041581249999</v>
      </c>
      <c r="AM128">
        <f t="shared" si="58"/>
        <v>100</v>
      </c>
    </row>
    <row r="129" spans="1:39" x14ac:dyDescent="0.2">
      <c r="A129">
        <v>15</v>
      </c>
      <c r="B129">
        <v>18</v>
      </c>
      <c r="C129">
        <f t="shared" si="59"/>
        <v>52.065000000000005</v>
      </c>
      <c r="D129">
        <f t="shared" si="45"/>
        <v>24.95735775</v>
      </c>
      <c r="E129">
        <f t="shared" si="60"/>
        <v>14.203629556837496</v>
      </c>
      <c r="F129">
        <f t="shared" si="61"/>
        <v>8.7740126931624989</v>
      </c>
      <c r="K129">
        <v>15</v>
      </c>
      <c r="L129">
        <v>19</v>
      </c>
      <c r="M129">
        <f t="shared" si="46"/>
        <v>67.752499999999984</v>
      </c>
      <c r="N129">
        <f t="shared" si="47"/>
        <v>21.848487437500005</v>
      </c>
      <c r="O129">
        <f t="shared" si="48"/>
        <v>7.7158073460609451</v>
      </c>
      <c r="P129">
        <f t="shared" si="49"/>
        <v>2.6832052164390667</v>
      </c>
      <c r="S129">
        <v>15</v>
      </c>
      <c r="T129">
        <v>19</v>
      </c>
      <c r="U129">
        <f t="shared" si="50"/>
        <v>83.33250000000001</v>
      </c>
      <c r="V129">
        <f t="shared" si="51"/>
        <v>13.889444437499993</v>
      </c>
      <c r="W129">
        <f t="shared" si="52"/>
        <v>1.3334666699999984</v>
      </c>
      <c r="X129">
        <f t="shared" si="53"/>
        <v>1.4445888924999986</v>
      </c>
      <c r="Z129">
        <v>15</v>
      </c>
      <c r="AA129">
        <v>19</v>
      </c>
      <c r="AB129">
        <f t="shared" si="54"/>
        <v>88.9</v>
      </c>
      <c r="AC129">
        <f t="shared" si="55"/>
        <v>9.8678999999999952</v>
      </c>
      <c r="AD129">
        <f t="shared" si="56"/>
        <v>0.6406919999999996</v>
      </c>
      <c r="AE129">
        <f t="shared" si="57"/>
        <v>0.59140799999999949</v>
      </c>
      <c r="AG129">
        <v>15</v>
      </c>
      <c r="AH129">
        <v>19</v>
      </c>
      <c r="AI129">
        <f t="shared" ref="AI129:AI147" si="68" xml:space="preserve"> (55/100) * C128 + (33.75/100) * M129 + (10.125/100)*U129 + (1.125/100)*AB129</f>
        <v>61.636884374999994</v>
      </c>
      <c r="AJ129">
        <f t="shared" ref="AJ129:AJ147" si="69" xml:space="preserve"> (55/100) * D128 + (33.75/100) * N129 + (10.125/100)*V129 + (1.125/100)*AC129</f>
        <v>22.580104075078129</v>
      </c>
      <c r="AK129">
        <f t="shared" ref="AK129:AK147" si="70" xml:space="preserve"> (55/100) * E128 + (33.75/100) * O129 + (10.125/100)*W129 + (1.125/100)*AD129</f>
        <v>10.302457786625803</v>
      </c>
      <c r="AL129">
        <f t="shared" ref="AL129:AL147" si="71" xml:space="preserve"> (55/100) * F128 + (33.75/100) * P129 + (10.125/100)*X129 + (1.125/100)*AE129</f>
        <v>5.4805537632960748</v>
      </c>
      <c r="AM129">
        <f t="shared" si="58"/>
        <v>100</v>
      </c>
    </row>
    <row r="130" spans="1:39" x14ac:dyDescent="0.2">
      <c r="A130">
        <v>15</v>
      </c>
      <c r="B130">
        <v>17</v>
      </c>
      <c r="C130">
        <f t="shared" si="59"/>
        <v>50.797499999999992</v>
      </c>
      <c r="D130">
        <f t="shared" si="45"/>
        <v>24.993639937500003</v>
      </c>
      <c r="E130">
        <f t="shared" si="60"/>
        <v>14.657859546342189</v>
      </c>
      <c r="F130">
        <f t="shared" si="61"/>
        <v>9.5510005161578153</v>
      </c>
      <c r="K130">
        <v>15</v>
      </c>
      <c r="L130">
        <v>18</v>
      </c>
      <c r="M130">
        <f t="shared" si="46"/>
        <v>65.804999999999978</v>
      </c>
      <c r="N130">
        <f t="shared" si="47"/>
        <v>22.502019750000006</v>
      </c>
      <c r="O130">
        <f t="shared" si="48"/>
        <v>8.459286561862509</v>
      </c>
      <c r="P130">
        <f t="shared" si="49"/>
        <v>3.2336936881375067</v>
      </c>
      <c r="S130">
        <v>15</v>
      </c>
      <c r="T130">
        <v>18</v>
      </c>
      <c r="U130">
        <f t="shared" si="50"/>
        <v>80.564999999999984</v>
      </c>
      <c r="V130">
        <f t="shared" si="51"/>
        <v>15.657807750000011</v>
      </c>
      <c r="W130">
        <f t="shared" si="52"/>
        <v>1.8130522800000028</v>
      </c>
      <c r="X130">
        <f t="shared" si="53"/>
        <v>1.9641399700000031</v>
      </c>
      <c r="Z130">
        <v>15</v>
      </c>
      <c r="AA130">
        <v>18</v>
      </c>
      <c r="AB130">
        <f t="shared" si="54"/>
        <v>85.800000000000011</v>
      </c>
      <c r="AC130">
        <f t="shared" si="55"/>
        <v>12.183599999999991</v>
      </c>
      <c r="AD130">
        <f t="shared" si="56"/>
        <v>1.0485279999999986</v>
      </c>
      <c r="AE130">
        <f t="shared" si="57"/>
        <v>0.96787199999999873</v>
      </c>
      <c r="AG130">
        <v>15</v>
      </c>
      <c r="AH130">
        <v>18</v>
      </c>
      <c r="AI130">
        <f t="shared" si="68"/>
        <v>59.967393749999999</v>
      </c>
      <c r="AJ130">
        <f t="shared" si="69"/>
        <v>23.043396962812501</v>
      </c>
      <c r="AK130">
        <f t="shared" si="70"/>
        <v>10.862372954239222</v>
      </c>
      <c r="AL130">
        <f t="shared" si="71"/>
        <v>6.1268363329482831</v>
      </c>
      <c r="AM130">
        <f t="shared" si="58"/>
        <v>100.00000000000001</v>
      </c>
    </row>
    <row r="131" spans="1:39" x14ac:dyDescent="0.2">
      <c r="A131">
        <v>15</v>
      </c>
      <c r="B131">
        <v>16</v>
      </c>
      <c r="C131">
        <f t="shared" si="59"/>
        <v>49.53</v>
      </c>
      <c r="D131">
        <f t="shared" si="45"/>
        <v>24.997790999999999</v>
      </c>
      <c r="E131">
        <f t="shared" si="60"/>
        <v>15.099925495199999</v>
      </c>
      <c r="F131">
        <f t="shared" si="61"/>
        <v>10.3722835048</v>
      </c>
      <c r="K131">
        <v>15</v>
      </c>
      <c r="L131">
        <v>17</v>
      </c>
      <c r="M131">
        <f t="shared" si="46"/>
        <v>63.857499999999987</v>
      </c>
      <c r="N131">
        <f t="shared" si="47"/>
        <v>23.079696937500003</v>
      </c>
      <c r="O131">
        <f t="shared" si="48"/>
        <v>9.2082964488328187</v>
      </c>
      <c r="P131">
        <f t="shared" si="49"/>
        <v>3.8545066136671906</v>
      </c>
      <c r="S131">
        <v>15</v>
      </c>
      <c r="T131">
        <v>17</v>
      </c>
      <c r="U131">
        <f t="shared" si="50"/>
        <v>77.797499999999999</v>
      </c>
      <c r="V131">
        <f t="shared" si="51"/>
        <v>17.2729899375</v>
      </c>
      <c r="W131">
        <f t="shared" si="52"/>
        <v>2.3661648300000002</v>
      </c>
      <c r="X131">
        <f t="shared" si="53"/>
        <v>2.5633452325000001</v>
      </c>
      <c r="Z131">
        <v>15</v>
      </c>
      <c r="AA131">
        <v>17</v>
      </c>
      <c r="AB131">
        <f t="shared" si="54"/>
        <v>82.7</v>
      </c>
      <c r="AC131">
        <f t="shared" si="55"/>
        <v>14.307099999999998</v>
      </c>
      <c r="AD131">
        <f t="shared" si="56"/>
        <v>1.5563079999999996</v>
      </c>
      <c r="AE131">
        <f t="shared" si="57"/>
        <v>1.4365919999999992</v>
      </c>
      <c r="AG131">
        <v>15</v>
      </c>
      <c r="AH131">
        <v>17</v>
      </c>
      <c r="AI131">
        <f t="shared" si="68"/>
        <v>58.297903124999998</v>
      </c>
      <c r="AJ131">
        <f t="shared" si="69"/>
        <v>23.445744788203129</v>
      </c>
      <c r="AK131">
        <f t="shared" si="70"/>
        <v>11.426705456006781</v>
      </c>
      <c r="AL131">
        <f t="shared" si="71"/>
        <v>6.8296466307901005</v>
      </c>
      <c r="AM131">
        <f t="shared" si="58"/>
        <v>100</v>
      </c>
    </row>
    <row r="132" spans="1:39" x14ac:dyDescent="0.2">
      <c r="A132">
        <v>15</v>
      </c>
      <c r="B132">
        <v>15</v>
      </c>
      <c r="C132">
        <f t="shared" si="59"/>
        <v>48.262499999999996</v>
      </c>
      <c r="D132">
        <f t="shared" si="45"/>
        <v>24.9698109375</v>
      </c>
      <c r="E132">
        <f t="shared" si="60"/>
        <v>15.528605617382814</v>
      </c>
      <c r="F132">
        <f t="shared" si="61"/>
        <v>11.23908344511719</v>
      </c>
      <c r="K132">
        <v>15</v>
      </c>
      <c r="L132">
        <v>16</v>
      </c>
      <c r="M132">
        <f t="shared" si="46"/>
        <v>61.909999999999989</v>
      </c>
      <c r="N132">
        <f t="shared" si="47"/>
        <v>23.581519</v>
      </c>
      <c r="O132">
        <f t="shared" si="48"/>
        <v>9.9586213584000092</v>
      </c>
      <c r="P132">
        <f t="shared" si="49"/>
        <v>4.5498596416000012</v>
      </c>
      <c r="S132">
        <v>15</v>
      </c>
      <c r="T132">
        <v>16</v>
      </c>
      <c r="U132">
        <f t="shared" si="50"/>
        <v>75.03</v>
      </c>
      <c r="V132">
        <f t="shared" si="51"/>
        <v>18.734990999999997</v>
      </c>
      <c r="W132">
        <f t="shared" si="52"/>
        <v>2.9928043200000012</v>
      </c>
      <c r="X132">
        <f t="shared" si="53"/>
        <v>3.2422046800000004</v>
      </c>
      <c r="Z132">
        <v>15</v>
      </c>
      <c r="AA132">
        <v>16</v>
      </c>
      <c r="AB132">
        <f t="shared" si="54"/>
        <v>79.599999999999994</v>
      </c>
      <c r="AC132">
        <f t="shared" si="55"/>
        <v>16.238400000000002</v>
      </c>
      <c r="AD132">
        <f t="shared" si="56"/>
        <v>2.164032000000002</v>
      </c>
      <c r="AE132">
        <f t="shared" si="57"/>
        <v>1.9975680000000016</v>
      </c>
      <c r="AG132">
        <v>15</v>
      </c>
      <c r="AH132">
        <v>16</v>
      </c>
      <c r="AI132">
        <f t="shared" si="68"/>
        <v>56.628412499999996</v>
      </c>
      <c r="AJ132">
        <f t="shared" si="69"/>
        <v>23.787147551250001</v>
      </c>
      <c r="AK132">
        <f t="shared" si="70"/>
        <v>11.993360528220004</v>
      </c>
      <c r="AL132">
        <f t="shared" si="71"/>
        <v>7.5910794205300016</v>
      </c>
      <c r="AM132">
        <f t="shared" si="58"/>
        <v>100.00000000000001</v>
      </c>
    </row>
    <row r="133" spans="1:39" x14ac:dyDescent="0.2">
      <c r="A133">
        <v>15</v>
      </c>
      <c r="B133">
        <v>14</v>
      </c>
      <c r="C133">
        <f t="shared" si="59"/>
        <v>46.995000000000005</v>
      </c>
      <c r="D133">
        <f t="shared" si="45"/>
        <v>24.909699749999998</v>
      </c>
      <c r="E133">
        <f t="shared" si="60"/>
        <v>15.9426781268625</v>
      </c>
      <c r="F133">
        <f t="shared" si="61"/>
        <v>12.152622123137498</v>
      </c>
      <c r="K133">
        <v>15</v>
      </c>
      <c r="L133">
        <v>15</v>
      </c>
      <c r="M133">
        <f t="shared" si="46"/>
        <v>59.962499999999999</v>
      </c>
      <c r="N133">
        <f t="shared" si="47"/>
        <v>24.0074859375</v>
      </c>
      <c r="O133">
        <f t="shared" si="48"/>
        <v>10.706045641992189</v>
      </c>
      <c r="P133">
        <f t="shared" si="49"/>
        <v>5.3239684205078124</v>
      </c>
      <c r="S133">
        <v>15</v>
      </c>
      <c r="T133">
        <v>15</v>
      </c>
      <c r="U133">
        <f t="shared" si="50"/>
        <v>72.262499999999989</v>
      </c>
      <c r="V133">
        <f t="shared" si="51"/>
        <v>20.043810937500005</v>
      </c>
      <c r="W133">
        <f t="shared" si="52"/>
        <v>3.6929707500000029</v>
      </c>
      <c r="X133">
        <f t="shared" si="53"/>
        <v>4.0007183125000036</v>
      </c>
      <c r="Z133">
        <v>15</v>
      </c>
      <c r="AA133">
        <v>15</v>
      </c>
      <c r="AB133">
        <f t="shared" si="54"/>
        <v>76.5</v>
      </c>
      <c r="AC133">
        <f t="shared" si="55"/>
        <v>17.977499999999999</v>
      </c>
      <c r="AD133">
        <f t="shared" si="56"/>
        <v>2.8717000000000006</v>
      </c>
      <c r="AE133">
        <f t="shared" si="57"/>
        <v>2.6508000000000003</v>
      </c>
      <c r="AG133">
        <v>15</v>
      </c>
      <c r="AH133">
        <v>15</v>
      </c>
      <c r="AI133">
        <f t="shared" si="68"/>
        <v>54.958921874999994</v>
      </c>
      <c r="AJ133">
        <f t="shared" si="69"/>
        <v>24.067605251953129</v>
      </c>
      <c r="AK133">
        <f t="shared" si="70"/>
        <v>12.560243407170413</v>
      </c>
      <c r="AL133">
        <f t="shared" si="71"/>
        <v>8.4132294658764675</v>
      </c>
      <c r="AM133">
        <f t="shared" si="58"/>
        <v>100.00000000000001</v>
      </c>
    </row>
    <row r="134" spans="1:39" x14ac:dyDescent="0.2">
      <c r="A134">
        <v>15</v>
      </c>
      <c r="B134">
        <v>13</v>
      </c>
      <c r="C134">
        <f t="shared" si="59"/>
        <v>45.727500000000006</v>
      </c>
      <c r="D134">
        <f t="shared" si="45"/>
        <v>24.8174574375</v>
      </c>
      <c r="E134">
        <f t="shared" si="60"/>
        <v>16.340921237610935</v>
      </c>
      <c r="F134">
        <f t="shared" si="61"/>
        <v>13.114121324889059</v>
      </c>
      <c r="K134">
        <v>15</v>
      </c>
      <c r="L134">
        <v>14</v>
      </c>
      <c r="M134">
        <f t="shared" si="46"/>
        <v>58.014999999999993</v>
      </c>
      <c r="N134">
        <f t="shared" si="47"/>
        <v>24.35759775</v>
      </c>
      <c r="O134">
        <f t="shared" si="48"/>
        <v>11.446353651037503</v>
      </c>
      <c r="P134">
        <f t="shared" si="49"/>
        <v>6.1810485989625032</v>
      </c>
      <c r="S134">
        <v>15</v>
      </c>
      <c r="T134">
        <v>14</v>
      </c>
      <c r="U134">
        <f t="shared" si="50"/>
        <v>69.495000000000005</v>
      </c>
      <c r="V134">
        <f t="shared" si="51"/>
        <v>21.199449749999999</v>
      </c>
      <c r="W134">
        <f t="shared" si="52"/>
        <v>4.4666641199999981</v>
      </c>
      <c r="X134">
        <f t="shared" si="53"/>
        <v>4.8388861299999979</v>
      </c>
      <c r="Z134">
        <v>15</v>
      </c>
      <c r="AA134">
        <v>14</v>
      </c>
      <c r="AB134">
        <f t="shared" si="54"/>
        <v>73.400000000000006</v>
      </c>
      <c r="AC134">
        <f t="shared" si="55"/>
        <v>19.5244</v>
      </c>
      <c r="AD134">
        <f t="shared" si="56"/>
        <v>3.6793119999999977</v>
      </c>
      <c r="AE134">
        <f t="shared" si="57"/>
        <v>3.3962879999999966</v>
      </c>
      <c r="AG134">
        <v>15</v>
      </c>
      <c r="AH134">
        <v>14</v>
      </c>
      <c r="AI134">
        <f t="shared" si="68"/>
        <v>53.289431250000007</v>
      </c>
      <c r="AJ134">
        <f t="shared" si="69"/>
        <v>24.287117890312498</v>
      </c>
      <c r="AK134">
        <f t="shared" si="70"/>
        <v>13.125259329149534</v>
      </c>
      <c r="AL134">
        <f t="shared" si="71"/>
        <v>9.2981915305379683</v>
      </c>
      <c r="AM134">
        <f t="shared" si="58"/>
        <v>100</v>
      </c>
    </row>
    <row r="135" spans="1:39" x14ac:dyDescent="0.2">
      <c r="A135">
        <v>15</v>
      </c>
      <c r="B135">
        <v>12</v>
      </c>
      <c r="C135">
        <f t="shared" si="59"/>
        <v>44.46</v>
      </c>
      <c r="D135">
        <f t="shared" si="45"/>
        <v>24.693083999999999</v>
      </c>
      <c r="E135">
        <f t="shared" si="60"/>
        <v>16.722113163600003</v>
      </c>
      <c r="F135">
        <f t="shared" si="61"/>
        <v>14.124802836399997</v>
      </c>
      <c r="K135">
        <v>15</v>
      </c>
      <c r="L135">
        <v>13</v>
      </c>
      <c r="M135">
        <f t="shared" si="46"/>
        <v>56.067500000000003</v>
      </c>
      <c r="N135">
        <f t="shared" si="47"/>
        <v>24.631854437499999</v>
      </c>
      <c r="O135">
        <f t="shared" si="48"/>
        <v>12.175329736964061</v>
      </c>
      <c r="P135">
        <f t="shared" si="49"/>
        <v>7.125315825535937</v>
      </c>
      <c r="S135">
        <v>15</v>
      </c>
      <c r="T135">
        <v>13</v>
      </c>
      <c r="U135">
        <f t="shared" si="50"/>
        <v>66.727499999999978</v>
      </c>
      <c r="V135">
        <f t="shared" si="51"/>
        <v>22.201907437500005</v>
      </c>
      <c r="W135">
        <f t="shared" si="52"/>
        <v>5.3138844300000088</v>
      </c>
      <c r="X135">
        <f t="shared" si="53"/>
        <v>5.7567081325000089</v>
      </c>
      <c r="Z135">
        <v>15</v>
      </c>
      <c r="AA135">
        <v>13</v>
      </c>
      <c r="AB135">
        <f t="shared" si="54"/>
        <v>70.300000000000011</v>
      </c>
      <c r="AC135">
        <f t="shared" si="55"/>
        <v>20.879099999999994</v>
      </c>
      <c r="AD135">
        <f t="shared" si="56"/>
        <v>4.5868679999999973</v>
      </c>
      <c r="AE135">
        <f t="shared" si="57"/>
        <v>4.2340319999999974</v>
      </c>
      <c r="AG135">
        <v>15</v>
      </c>
      <c r="AH135">
        <v>13</v>
      </c>
      <c r="AI135">
        <f t="shared" si="68"/>
        <v>51.619940625000005</v>
      </c>
      <c r="AJ135">
        <f t="shared" si="69"/>
        <v>24.445685466328129</v>
      </c>
      <c r="AK135">
        <f t="shared" si="70"/>
        <v>13.686313530448887</v>
      </c>
      <c r="AL135">
        <f t="shared" si="71"/>
        <v>10.24806037822299</v>
      </c>
      <c r="AM135">
        <f t="shared" si="58"/>
        <v>100.00000000000001</v>
      </c>
    </row>
    <row r="136" spans="1:39" x14ac:dyDescent="0.2">
      <c r="A136">
        <v>15</v>
      </c>
      <c r="B136">
        <v>11</v>
      </c>
      <c r="C136">
        <f t="shared" si="59"/>
        <v>43.192499999999995</v>
      </c>
      <c r="D136">
        <f t="shared" si="45"/>
        <v>24.536579437499999</v>
      </c>
      <c r="E136">
        <f t="shared" si="60"/>
        <v>17.085032118801564</v>
      </c>
      <c r="F136">
        <f t="shared" si="61"/>
        <v>15.185888443698445</v>
      </c>
      <c r="K136">
        <v>15</v>
      </c>
      <c r="L136">
        <v>12</v>
      </c>
      <c r="M136">
        <f t="shared" si="46"/>
        <v>54.120000000000005</v>
      </c>
      <c r="N136">
        <f t="shared" si="47"/>
        <v>24.830255999999999</v>
      </c>
      <c r="O136">
        <f t="shared" si="48"/>
        <v>12.888758251199997</v>
      </c>
      <c r="P136">
        <f t="shared" si="49"/>
        <v>8.1609857487999999</v>
      </c>
      <c r="S136">
        <v>15</v>
      </c>
      <c r="T136">
        <v>12</v>
      </c>
      <c r="U136">
        <f t="shared" si="50"/>
        <v>63.960000000000008</v>
      </c>
      <c r="V136">
        <f t="shared" si="51"/>
        <v>23.051183999999996</v>
      </c>
      <c r="W136">
        <f t="shared" si="52"/>
        <v>6.2346316799999979</v>
      </c>
      <c r="X136">
        <f t="shared" si="53"/>
        <v>6.7541843199999985</v>
      </c>
      <c r="Z136">
        <v>15</v>
      </c>
      <c r="AA136">
        <v>12</v>
      </c>
      <c r="AB136">
        <f t="shared" si="54"/>
        <v>67.2</v>
      </c>
      <c r="AC136">
        <f t="shared" si="55"/>
        <v>22.041599999999999</v>
      </c>
      <c r="AD136">
        <f t="shared" si="56"/>
        <v>5.5943679999999993</v>
      </c>
      <c r="AE136">
        <f t="shared" si="57"/>
        <v>5.1640319999999988</v>
      </c>
      <c r="AG136">
        <v>15</v>
      </c>
      <c r="AH136">
        <v>12</v>
      </c>
      <c r="AI136">
        <f t="shared" si="68"/>
        <v>49.950450000000004</v>
      </c>
      <c r="AJ136">
        <f t="shared" si="69"/>
        <v>24.543307980000002</v>
      </c>
      <c r="AK136">
        <f t="shared" si="70"/>
        <v>14.241311247360002</v>
      </c>
      <c r="AL136">
        <f t="shared" si="71"/>
        <v>11.264930772639998</v>
      </c>
      <c r="AM136">
        <f t="shared" si="58"/>
        <v>100</v>
      </c>
    </row>
    <row r="137" spans="1:39" x14ac:dyDescent="0.2">
      <c r="A137">
        <v>15</v>
      </c>
      <c r="B137">
        <v>10</v>
      </c>
      <c r="C137">
        <f t="shared" si="59"/>
        <v>41.925000000000004</v>
      </c>
      <c r="D137">
        <f t="shared" si="45"/>
        <v>24.347943750000002</v>
      </c>
      <c r="E137">
        <f t="shared" si="60"/>
        <v>17.428456317187493</v>
      </c>
      <c r="F137">
        <f t="shared" si="61"/>
        <v>16.298599932812497</v>
      </c>
      <c r="K137">
        <v>15</v>
      </c>
      <c r="L137">
        <v>11</v>
      </c>
      <c r="M137">
        <f t="shared" si="46"/>
        <v>52.172499999999999</v>
      </c>
      <c r="N137">
        <f t="shared" si="47"/>
        <v>24.952802437500001</v>
      </c>
      <c r="O137">
        <f t="shared" si="48"/>
        <v>13.582423545173437</v>
      </c>
      <c r="P137">
        <f t="shared" si="49"/>
        <v>9.2922740173265623</v>
      </c>
      <c r="S137">
        <v>15</v>
      </c>
      <c r="T137">
        <v>11</v>
      </c>
      <c r="U137">
        <f t="shared" si="50"/>
        <v>61.192499999999995</v>
      </c>
      <c r="V137">
        <f t="shared" si="51"/>
        <v>23.747279437500001</v>
      </c>
      <c r="W137">
        <f t="shared" si="52"/>
        <v>7.228905870000002</v>
      </c>
      <c r="X137">
        <f t="shared" si="53"/>
        <v>7.8313146925000012</v>
      </c>
      <c r="Z137">
        <v>15</v>
      </c>
      <c r="AA137">
        <v>11</v>
      </c>
      <c r="AB137">
        <f t="shared" si="54"/>
        <v>64.099999999999994</v>
      </c>
      <c r="AC137">
        <f t="shared" si="55"/>
        <v>23.011900000000001</v>
      </c>
      <c r="AD137">
        <f t="shared" si="56"/>
        <v>6.7018120000000039</v>
      </c>
      <c r="AE137">
        <f t="shared" si="57"/>
        <v>6.1862880000000011</v>
      </c>
      <c r="AG137">
        <v>15</v>
      </c>
      <c r="AH137">
        <v>11</v>
      </c>
      <c r="AI137">
        <f t="shared" si="68"/>
        <v>48.280959375000002</v>
      </c>
      <c r="AJ137">
        <f t="shared" si="69"/>
        <v>24.579985431328126</v>
      </c>
      <c r="AK137">
        <f t="shared" si="70"/>
        <v>14.788157716174394</v>
      </c>
      <c r="AL137">
        <f t="shared" si="71"/>
        <v>12.350897477497485</v>
      </c>
      <c r="AM137">
        <f t="shared" si="58"/>
        <v>100</v>
      </c>
    </row>
    <row r="138" spans="1:39" x14ac:dyDescent="0.2">
      <c r="A138">
        <v>15</v>
      </c>
      <c r="B138">
        <v>9</v>
      </c>
      <c r="C138">
        <f t="shared" si="59"/>
        <v>40.657499999999999</v>
      </c>
      <c r="D138">
        <f t="shared" si="45"/>
        <v>24.1271769375</v>
      </c>
      <c r="E138">
        <f t="shared" si="60"/>
        <v>17.751163972729689</v>
      </c>
      <c r="F138">
        <f t="shared" si="61"/>
        <v>17.464159089770316</v>
      </c>
      <c r="K138">
        <v>15</v>
      </c>
      <c r="L138">
        <v>10</v>
      </c>
      <c r="M138">
        <f t="shared" si="46"/>
        <v>50.224999999999994</v>
      </c>
      <c r="N138">
        <f t="shared" si="47"/>
        <v>24.999493750000003</v>
      </c>
      <c r="O138">
        <f t="shared" si="48"/>
        <v>14.252109970312501</v>
      </c>
      <c r="P138">
        <f t="shared" si="49"/>
        <v>10.523396279687502</v>
      </c>
      <c r="S138">
        <v>15</v>
      </c>
      <c r="T138">
        <v>10</v>
      </c>
      <c r="U138">
        <f t="shared" si="50"/>
        <v>58.424999999999997</v>
      </c>
      <c r="V138">
        <f t="shared" si="51"/>
        <v>24.29019375</v>
      </c>
      <c r="W138">
        <f t="shared" si="52"/>
        <v>8.2967070000000014</v>
      </c>
      <c r="X138">
        <f t="shared" si="53"/>
        <v>8.9880992500000012</v>
      </c>
      <c r="Z138">
        <v>15</v>
      </c>
      <c r="AA138">
        <v>10</v>
      </c>
      <c r="AB138">
        <f t="shared" si="54"/>
        <v>61</v>
      </c>
      <c r="AC138">
        <f t="shared" si="55"/>
        <v>23.79</v>
      </c>
      <c r="AD138">
        <f t="shared" si="56"/>
        <v>7.9092000000000011</v>
      </c>
      <c r="AE138">
        <f t="shared" si="57"/>
        <v>7.3007999999999997</v>
      </c>
      <c r="AG138">
        <v>15</v>
      </c>
      <c r="AH138">
        <v>10</v>
      </c>
      <c r="AI138">
        <f t="shared" si="68"/>
        <v>46.61146875</v>
      </c>
      <c r="AJ138">
        <f t="shared" si="69"/>
        <v>24.555717820312502</v>
      </c>
      <c r="AK138">
        <f t="shared" si="70"/>
        <v>15.324758173183593</v>
      </c>
      <c r="AL138">
        <f t="shared" si="71"/>
        <v>13.508055256503905</v>
      </c>
      <c r="AM138">
        <f t="shared" si="58"/>
        <v>100.00000000000001</v>
      </c>
    </row>
    <row r="139" spans="1:39" x14ac:dyDescent="0.2">
      <c r="A139">
        <v>15</v>
      </c>
      <c r="B139">
        <v>8</v>
      </c>
      <c r="C139">
        <f t="shared" si="59"/>
        <v>39.39</v>
      </c>
      <c r="D139">
        <f t="shared" si="45"/>
        <v>23.874279000000001</v>
      </c>
      <c r="E139">
        <f t="shared" si="60"/>
        <v>18.051933299400002</v>
      </c>
      <c r="F139">
        <f t="shared" si="61"/>
        <v>18.683787700599996</v>
      </c>
      <c r="K139">
        <v>15</v>
      </c>
      <c r="L139">
        <v>9</v>
      </c>
      <c r="M139">
        <f t="shared" si="46"/>
        <v>48.277499999999989</v>
      </c>
      <c r="N139">
        <f t="shared" si="47"/>
        <v>24.970329937500001</v>
      </c>
      <c r="O139">
        <f t="shared" si="48"/>
        <v>14.893601878045317</v>
      </c>
      <c r="P139">
        <f t="shared" si="49"/>
        <v>11.858568184454693</v>
      </c>
      <c r="S139">
        <v>15</v>
      </c>
      <c r="T139">
        <v>9</v>
      </c>
      <c r="U139">
        <f t="shared" si="50"/>
        <v>55.657499999999992</v>
      </c>
      <c r="V139">
        <f t="shared" si="51"/>
        <v>24.679926937500003</v>
      </c>
      <c r="W139">
        <f t="shared" si="52"/>
        <v>9.4380350700000033</v>
      </c>
      <c r="X139">
        <f t="shared" si="53"/>
        <v>10.224537992500002</v>
      </c>
      <c r="Z139">
        <v>15</v>
      </c>
      <c r="AA139">
        <v>9</v>
      </c>
      <c r="AB139">
        <f t="shared" si="54"/>
        <v>57.900000000000006</v>
      </c>
      <c r="AC139">
        <f t="shared" si="55"/>
        <v>24.375899999999998</v>
      </c>
      <c r="AD139">
        <f t="shared" si="56"/>
        <v>9.2165319999999991</v>
      </c>
      <c r="AE139">
        <f t="shared" si="57"/>
        <v>8.5075679999999974</v>
      </c>
      <c r="AG139">
        <v>15</v>
      </c>
      <c r="AH139">
        <v>9</v>
      </c>
      <c r="AI139">
        <f t="shared" si="68"/>
        <v>44.941978125000006</v>
      </c>
      <c r="AJ139">
        <f t="shared" si="69"/>
        <v>24.470505146953123</v>
      </c>
      <c r="AK139">
        <f t="shared" si="70"/>
        <v>15.849017854679126</v>
      </c>
      <c r="AL139">
        <f t="shared" si="71"/>
        <v>14.738498873367758</v>
      </c>
      <c r="AM139">
        <f t="shared" si="58"/>
        <v>100.00000000000001</v>
      </c>
    </row>
    <row r="140" spans="1:39" x14ac:dyDescent="0.2">
      <c r="A140">
        <v>15</v>
      </c>
      <c r="B140">
        <v>7</v>
      </c>
      <c r="C140">
        <f t="shared" si="59"/>
        <v>38.122499999999995</v>
      </c>
      <c r="D140">
        <f t="shared" si="45"/>
        <v>23.589249937499996</v>
      </c>
      <c r="E140">
        <f t="shared" si="60"/>
        <v>18.329542511170317</v>
      </c>
      <c r="F140">
        <f t="shared" si="61"/>
        <v>19.958707551329695</v>
      </c>
      <c r="K140">
        <v>15</v>
      </c>
      <c r="L140">
        <v>8</v>
      </c>
      <c r="M140">
        <f t="shared" si="46"/>
        <v>46.33</v>
      </c>
      <c r="N140">
        <f t="shared" si="47"/>
        <v>24.865311000000002</v>
      </c>
      <c r="O140">
        <f t="shared" si="48"/>
        <v>15.502683619800001</v>
      </c>
      <c r="P140">
        <f t="shared" si="49"/>
        <v>13.302005380199999</v>
      </c>
      <c r="S140">
        <v>15</v>
      </c>
      <c r="T140">
        <v>8</v>
      </c>
      <c r="U140">
        <f t="shared" si="50"/>
        <v>52.889999999999993</v>
      </c>
      <c r="V140">
        <f t="shared" si="51"/>
        <v>24.916478999999999</v>
      </c>
      <c r="W140">
        <f t="shared" si="52"/>
        <v>10.652890080000004</v>
      </c>
      <c r="X140">
        <f t="shared" si="53"/>
        <v>11.540630920000003</v>
      </c>
      <c r="Z140">
        <v>15</v>
      </c>
      <c r="AA140">
        <v>8</v>
      </c>
      <c r="AB140">
        <f t="shared" si="54"/>
        <v>54.79999999999999</v>
      </c>
      <c r="AC140">
        <f t="shared" si="55"/>
        <v>24.769600000000004</v>
      </c>
      <c r="AD140">
        <f t="shared" si="56"/>
        <v>10.623808000000006</v>
      </c>
      <c r="AE140">
        <f t="shared" si="57"/>
        <v>9.8065920000000002</v>
      </c>
      <c r="AG140">
        <v>15</v>
      </c>
      <c r="AH140">
        <v>8</v>
      </c>
      <c r="AI140">
        <f t="shared" si="68"/>
        <v>43.272487500000004</v>
      </c>
      <c r="AJ140">
        <f t="shared" si="69"/>
        <v>24.324347411250006</v>
      </c>
      <c r="AK140">
        <f t="shared" si="70"/>
        <v>16.358841996952503</v>
      </c>
      <c r="AL140">
        <f t="shared" si="71"/>
        <v>16.044323091797498</v>
      </c>
      <c r="AM140">
        <f t="shared" si="58"/>
        <v>100.00000000000001</v>
      </c>
    </row>
    <row r="141" spans="1:39" x14ac:dyDescent="0.2">
      <c r="A141">
        <v>15</v>
      </c>
      <c r="B141">
        <v>6</v>
      </c>
      <c r="C141">
        <f t="shared" si="59"/>
        <v>36.85499999999999</v>
      </c>
      <c r="D141">
        <f t="shared" si="45"/>
        <v>23.272089749999996</v>
      </c>
      <c r="E141">
        <f t="shared" si="60"/>
        <v>18.582769822012505</v>
      </c>
      <c r="F141">
        <f t="shared" si="61"/>
        <v>21.290140427987513</v>
      </c>
      <c r="K141">
        <v>15</v>
      </c>
      <c r="L141">
        <v>7</v>
      </c>
      <c r="M141">
        <f t="shared" si="46"/>
        <v>44.3825</v>
      </c>
      <c r="N141">
        <f t="shared" si="47"/>
        <v>24.684436937500003</v>
      </c>
      <c r="O141">
        <f t="shared" si="48"/>
        <v>16.075139547004685</v>
      </c>
      <c r="P141">
        <f t="shared" si="49"/>
        <v>14.857923515495312</v>
      </c>
      <c r="S141">
        <v>15</v>
      </c>
      <c r="T141">
        <v>7</v>
      </c>
      <c r="U141">
        <f t="shared" si="50"/>
        <v>50.122500000000002</v>
      </c>
      <c r="V141">
        <f t="shared" si="51"/>
        <v>24.999849937499999</v>
      </c>
      <c r="W141">
        <f t="shared" si="52"/>
        <v>11.94127203</v>
      </c>
      <c r="X141">
        <f t="shared" si="53"/>
        <v>12.936378032499999</v>
      </c>
      <c r="Z141">
        <v>15</v>
      </c>
      <c r="AA141">
        <v>7</v>
      </c>
      <c r="AB141">
        <f t="shared" si="54"/>
        <v>51.7</v>
      </c>
      <c r="AC141">
        <f t="shared" si="55"/>
        <v>24.9711</v>
      </c>
      <c r="AD141">
        <f t="shared" si="56"/>
        <v>12.131028000000001</v>
      </c>
      <c r="AE141">
        <f t="shared" si="57"/>
        <v>11.197871999999997</v>
      </c>
      <c r="AG141">
        <v>15</v>
      </c>
      <c r="AH141">
        <v>7</v>
      </c>
      <c r="AI141">
        <f t="shared" si="68"/>
        <v>41.602996875000002</v>
      </c>
      <c r="AJ141">
        <f t="shared" si="69"/>
        <v>24.117244613203123</v>
      </c>
      <c r="AK141">
        <f t="shared" si="70"/>
        <v>16.852135836295261</v>
      </c>
      <c r="AL141">
        <f t="shared" si="71"/>
        <v>17.427622675501624</v>
      </c>
      <c r="AM141">
        <f t="shared" si="58"/>
        <v>100.00000000000001</v>
      </c>
    </row>
    <row r="142" spans="1:39" x14ac:dyDescent="0.2">
      <c r="A142">
        <v>15</v>
      </c>
      <c r="B142">
        <v>5</v>
      </c>
      <c r="C142">
        <f t="shared" si="59"/>
        <v>35.587499999999999</v>
      </c>
      <c r="D142">
        <f t="shared" si="45"/>
        <v>22.922798437499999</v>
      </c>
      <c r="E142">
        <f t="shared" si="60"/>
        <v>18.810393445898438</v>
      </c>
      <c r="F142">
        <f t="shared" si="61"/>
        <v>22.679308116601558</v>
      </c>
      <c r="K142">
        <v>15</v>
      </c>
      <c r="L142">
        <v>6</v>
      </c>
      <c r="M142">
        <f t="shared" si="46"/>
        <v>42.434999999999995</v>
      </c>
      <c r="N142">
        <f t="shared" si="47"/>
        <v>24.42770775</v>
      </c>
      <c r="O142">
        <f t="shared" si="48"/>
        <v>16.606754011087499</v>
      </c>
      <c r="P142">
        <f t="shared" si="49"/>
        <v>16.530538238912502</v>
      </c>
      <c r="S142">
        <v>15</v>
      </c>
      <c r="T142">
        <v>6</v>
      </c>
      <c r="U142">
        <f t="shared" si="50"/>
        <v>47.354999999999997</v>
      </c>
      <c r="V142">
        <f t="shared" si="51"/>
        <v>24.930039749999999</v>
      </c>
      <c r="W142">
        <f t="shared" si="52"/>
        <v>13.303180920000003</v>
      </c>
      <c r="X142">
        <f t="shared" si="53"/>
        <v>14.411779330000002</v>
      </c>
      <c r="Z142">
        <v>15</v>
      </c>
      <c r="AA142">
        <v>6</v>
      </c>
      <c r="AB142">
        <f t="shared" si="54"/>
        <v>48.6</v>
      </c>
      <c r="AC142">
        <f t="shared" si="55"/>
        <v>24.980399999999999</v>
      </c>
      <c r="AD142">
        <f t="shared" si="56"/>
        <v>13.738192000000002</v>
      </c>
      <c r="AE142">
        <f t="shared" si="57"/>
        <v>12.681407999999998</v>
      </c>
      <c r="AG142">
        <v>15</v>
      </c>
      <c r="AH142">
        <v>6</v>
      </c>
      <c r="AI142">
        <f t="shared" si="68"/>
        <v>39.933506250000001</v>
      </c>
      <c r="AJ142">
        <f t="shared" si="69"/>
        <v>23.8491967528125</v>
      </c>
      <c r="AK142">
        <f t="shared" si="70"/>
        <v>17.326804608998909</v>
      </c>
      <c r="AL142">
        <f t="shared" si="71"/>
        <v>18.890492388188601</v>
      </c>
      <c r="AM142">
        <f t="shared" si="58"/>
        <v>100.00000000000001</v>
      </c>
    </row>
    <row r="143" spans="1:39" x14ac:dyDescent="0.2">
      <c r="A143">
        <v>15</v>
      </c>
      <c r="B143">
        <v>4</v>
      </c>
      <c r="C143">
        <f t="shared" si="59"/>
        <v>34.32</v>
      </c>
      <c r="D143">
        <f t="shared" si="45"/>
        <v>22.541376000000003</v>
      </c>
      <c r="E143">
        <f t="shared" si="60"/>
        <v>19.011191596800003</v>
      </c>
      <c r="F143">
        <f t="shared" si="61"/>
        <v>24.127432403200004</v>
      </c>
      <c r="K143">
        <v>15</v>
      </c>
      <c r="L143">
        <v>5</v>
      </c>
      <c r="M143">
        <f t="shared" si="46"/>
        <v>40.487499999999997</v>
      </c>
      <c r="N143">
        <f t="shared" si="47"/>
        <v>24.0951234375</v>
      </c>
      <c r="O143">
        <f t="shared" si="48"/>
        <v>17.093311363476563</v>
      </c>
      <c r="P143">
        <f t="shared" si="49"/>
        <v>18.32406519902344</v>
      </c>
      <c r="S143">
        <v>15</v>
      </c>
      <c r="T143">
        <v>5</v>
      </c>
      <c r="U143">
        <f t="shared" si="50"/>
        <v>44.587499999999999</v>
      </c>
      <c r="V143">
        <f t="shared" si="51"/>
        <v>24.707048437499999</v>
      </c>
      <c r="W143">
        <f t="shared" si="52"/>
        <v>14.738616750000002</v>
      </c>
      <c r="X143">
        <f t="shared" si="53"/>
        <v>15.9668348125</v>
      </c>
      <c r="Z143">
        <v>15</v>
      </c>
      <c r="AA143">
        <v>5</v>
      </c>
      <c r="AB143">
        <f t="shared" si="54"/>
        <v>45.5</v>
      </c>
      <c r="AC143">
        <f t="shared" si="55"/>
        <v>24.797499999999999</v>
      </c>
      <c r="AD143">
        <f t="shared" si="56"/>
        <v>15.445300000000001</v>
      </c>
      <c r="AE143">
        <f t="shared" si="57"/>
        <v>14.257199999999999</v>
      </c>
      <c r="AG143">
        <v>15</v>
      </c>
      <c r="AH143">
        <v>5</v>
      </c>
      <c r="AI143">
        <f t="shared" si="68"/>
        <v>38.264015625000006</v>
      </c>
      <c r="AJ143">
        <f t="shared" si="69"/>
        <v>23.520203830078128</v>
      </c>
      <c r="AK143">
        <f t="shared" si="70"/>
        <v>17.78075355135498</v>
      </c>
      <c r="AL143">
        <f t="shared" si="71"/>
        <v>20.435026993566897</v>
      </c>
      <c r="AM143">
        <f t="shared" si="58"/>
        <v>100</v>
      </c>
    </row>
    <row r="144" spans="1:39" x14ac:dyDescent="0.2">
      <c r="A144">
        <v>15</v>
      </c>
      <c r="B144">
        <v>3</v>
      </c>
      <c r="C144">
        <f t="shared" si="59"/>
        <v>33.052499999999995</v>
      </c>
      <c r="D144">
        <f t="shared" si="45"/>
        <v>22.127822437499997</v>
      </c>
      <c r="E144">
        <f t="shared" si="60"/>
        <v>19.183942488689063</v>
      </c>
      <c r="F144">
        <f t="shared" si="61"/>
        <v>25.635735073810942</v>
      </c>
      <c r="K144">
        <v>15</v>
      </c>
      <c r="L144">
        <v>4</v>
      </c>
      <c r="M144">
        <f t="shared" si="46"/>
        <v>38.54</v>
      </c>
      <c r="N144">
        <f t="shared" si="47"/>
        <v>23.686684</v>
      </c>
      <c r="O144">
        <f t="shared" si="48"/>
        <v>17.530595955599999</v>
      </c>
      <c r="P144">
        <f t="shared" si="49"/>
        <v>20.242720044400002</v>
      </c>
      <c r="S144">
        <v>15</v>
      </c>
      <c r="T144">
        <v>4</v>
      </c>
      <c r="U144">
        <f t="shared" si="50"/>
        <v>41.819999999999993</v>
      </c>
      <c r="V144">
        <f t="shared" si="51"/>
        <v>24.330875999999996</v>
      </c>
      <c r="W144">
        <f t="shared" si="52"/>
        <v>16.247579520000006</v>
      </c>
      <c r="X144">
        <f t="shared" si="53"/>
        <v>17.601544480000005</v>
      </c>
      <c r="Z144">
        <v>15</v>
      </c>
      <c r="AA144">
        <v>4</v>
      </c>
      <c r="AB144">
        <f t="shared" si="54"/>
        <v>42.4</v>
      </c>
      <c r="AC144">
        <f t="shared" si="55"/>
        <v>24.4224</v>
      </c>
      <c r="AD144">
        <f t="shared" si="56"/>
        <v>17.252351999999998</v>
      </c>
      <c r="AE144">
        <f t="shared" si="57"/>
        <v>15.925248</v>
      </c>
      <c r="AG144">
        <v>15</v>
      </c>
      <c r="AH144">
        <v>4</v>
      </c>
      <c r="AI144">
        <f t="shared" si="68"/>
        <v>36.594524999999997</v>
      </c>
      <c r="AJ144">
        <f t="shared" si="69"/>
        <v>23.130265845000004</v>
      </c>
      <c r="AK144">
        <f t="shared" si="70"/>
        <v>18.211887899655</v>
      </c>
      <c r="AL144">
        <f t="shared" si="71"/>
        <v>22.063321255345002</v>
      </c>
      <c r="AM144">
        <f t="shared" si="58"/>
        <v>100</v>
      </c>
    </row>
    <row r="145" spans="1:39" x14ac:dyDescent="0.2">
      <c r="A145">
        <v>15</v>
      </c>
      <c r="B145">
        <v>2</v>
      </c>
      <c r="C145">
        <f t="shared" si="59"/>
        <v>31.785000000000004</v>
      </c>
      <c r="D145">
        <f t="shared" si="45"/>
        <v>21.682137750000003</v>
      </c>
      <c r="E145">
        <f t="shared" si="60"/>
        <v>19.327424335537497</v>
      </c>
      <c r="F145">
        <f t="shared" si="61"/>
        <v>27.205437914462504</v>
      </c>
      <c r="K145">
        <v>15</v>
      </c>
      <c r="L145">
        <v>3</v>
      </c>
      <c r="M145">
        <f t="shared" si="46"/>
        <v>36.592500000000001</v>
      </c>
      <c r="N145">
        <f t="shared" si="47"/>
        <v>23.202389437499999</v>
      </c>
      <c r="O145">
        <f t="shared" si="48"/>
        <v>17.914392138885937</v>
      </c>
      <c r="P145">
        <f t="shared" si="49"/>
        <v>22.290718423614059</v>
      </c>
      <c r="S145">
        <v>15</v>
      </c>
      <c r="T145">
        <v>3</v>
      </c>
      <c r="U145">
        <f t="shared" si="50"/>
        <v>39.052499999999995</v>
      </c>
      <c r="V145">
        <f t="shared" si="51"/>
        <v>23.801522437500001</v>
      </c>
      <c r="W145">
        <f t="shared" si="52"/>
        <v>17.830069230000003</v>
      </c>
      <c r="X145">
        <f t="shared" si="53"/>
        <v>19.315908332500005</v>
      </c>
      <c r="Z145">
        <v>15</v>
      </c>
      <c r="AA145">
        <v>3</v>
      </c>
      <c r="AB145">
        <f t="shared" si="54"/>
        <v>39.299999999999997</v>
      </c>
      <c r="AC145">
        <f t="shared" si="55"/>
        <v>23.8551</v>
      </c>
      <c r="AD145">
        <f t="shared" si="56"/>
        <v>19.159348000000001</v>
      </c>
      <c r="AE145">
        <f t="shared" si="57"/>
        <v>17.685552000000001</v>
      </c>
      <c r="AG145">
        <v>15</v>
      </c>
      <c r="AH145">
        <v>3</v>
      </c>
      <c r="AI145">
        <f t="shared" si="68"/>
        <v>34.925034374999996</v>
      </c>
      <c r="AJ145">
        <f t="shared" si="69"/>
        <v>22.679382797578128</v>
      </c>
      <c r="AK145">
        <f t="shared" si="70"/>
        <v>18.618112890190492</v>
      </c>
      <c r="AL145">
        <f t="shared" si="71"/>
        <v>23.777469937231391</v>
      </c>
      <c r="AM145">
        <f t="shared" si="58"/>
        <v>100</v>
      </c>
    </row>
    <row r="146" spans="1:39" x14ac:dyDescent="0.2">
      <c r="A146">
        <v>15</v>
      </c>
      <c r="B146">
        <v>1</v>
      </c>
      <c r="C146">
        <f t="shared" si="59"/>
        <v>30.517499999999998</v>
      </c>
      <c r="D146">
        <f t="shared" si="45"/>
        <v>21.204321937499998</v>
      </c>
      <c r="E146">
        <f t="shared" si="60"/>
        <v>19.440415351317188</v>
      </c>
      <c r="F146">
        <f t="shared" si="61"/>
        <v>28.837762711182815</v>
      </c>
      <c r="K146">
        <v>15</v>
      </c>
      <c r="L146">
        <v>2</v>
      </c>
      <c r="M146">
        <f t="shared" si="46"/>
        <v>34.644999999999996</v>
      </c>
      <c r="N146">
        <f t="shared" si="47"/>
        <v>22.642239750000002</v>
      </c>
      <c r="O146">
        <f t="shared" si="48"/>
        <v>18.240484264762497</v>
      </c>
      <c r="P146">
        <f t="shared" si="49"/>
        <v>24.472275985237506</v>
      </c>
      <c r="S146">
        <v>15</v>
      </c>
      <c r="T146">
        <v>2</v>
      </c>
      <c r="U146">
        <f t="shared" si="50"/>
        <v>36.284999999999997</v>
      </c>
      <c r="V146">
        <f t="shared" si="51"/>
        <v>23.118987749999999</v>
      </c>
      <c r="W146">
        <f t="shared" si="52"/>
        <v>19.486085880000001</v>
      </c>
      <c r="X146">
        <f t="shared" si="53"/>
        <v>21.10992637</v>
      </c>
      <c r="Z146">
        <v>15</v>
      </c>
      <c r="AA146">
        <v>2</v>
      </c>
      <c r="AB146">
        <f t="shared" si="54"/>
        <v>36.200000000000003</v>
      </c>
      <c r="AC146">
        <f t="shared" si="55"/>
        <v>23.095600000000001</v>
      </c>
      <c r="AD146">
        <f t="shared" si="56"/>
        <v>21.166287999999998</v>
      </c>
      <c r="AE146">
        <f t="shared" si="57"/>
        <v>19.538111999999995</v>
      </c>
      <c r="AG146">
        <v>15</v>
      </c>
      <c r="AH146">
        <v>2</v>
      </c>
      <c r="AI146">
        <f t="shared" si="68"/>
        <v>33.255543750000001</v>
      </c>
      <c r="AJ146">
        <f t="shared" si="69"/>
        <v>22.167554687812505</v>
      </c>
      <c r="AK146">
        <f t="shared" si="70"/>
        <v>18.997333759252967</v>
      </c>
      <c r="AL146">
        <f t="shared" si="71"/>
        <v>25.579567802934541</v>
      </c>
      <c r="AM146">
        <f t="shared" si="58"/>
        <v>100.00000000000003</v>
      </c>
    </row>
    <row r="147" spans="1:39" x14ac:dyDescent="0.2">
      <c r="A147">
        <v>14</v>
      </c>
      <c r="B147">
        <v>20</v>
      </c>
      <c r="C147">
        <f t="shared" si="59"/>
        <v>55.44</v>
      </c>
      <c r="D147">
        <f t="shared" si="45"/>
        <v>24.704064000000002</v>
      </c>
      <c r="E147">
        <f t="shared" si="60"/>
        <v>12.973868582400002</v>
      </c>
      <c r="F147">
        <f t="shared" si="61"/>
        <v>6.8820674175999983</v>
      </c>
      <c r="K147">
        <v>15</v>
      </c>
      <c r="L147">
        <v>1</v>
      </c>
      <c r="M147">
        <f t="shared" si="46"/>
        <v>32.697499999999998</v>
      </c>
      <c r="N147">
        <f t="shared" si="47"/>
        <v>22.0062349375</v>
      </c>
      <c r="O147">
        <f t="shared" si="48"/>
        <v>18.504656684657817</v>
      </c>
      <c r="P147">
        <f t="shared" si="49"/>
        <v>26.791608377842195</v>
      </c>
      <c r="S147">
        <v>15</v>
      </c>
      <c r="T147">
        <v>1</v>
      </c>
      <c r="U147">
        <f t="shared" si="50"/>
        <v>33.517499999999998</v>
      </c>
      <c r="V147">
        <f t="shared" si="51"/>
        <v>22.2832719375</v>
      </c>
      <c r="W147">
        <f t="shared" si="52"/>
        <v>21.21562947</v>
      </c>
      <c r="X147">
        <f t="shared" si="53"/>
        <v>22.983598592499998</v>
      </c>
      <c r="Z147">
        <v>15</v>
      </c>
      <c r="AA147">
        <v>1</v>
      </c>
      <c r="AB147">
        <f t="shared" si="54"/>
        <v>33.1</v>
      </c>
      <c r="AC147">
        <f t="shared" si="55"/>
        <v>22.143900000000002</v>
      </c>
      <c r="AD147">
        <f t="shared" si="56"/>
        <v>23.273172000000002</v>
      </c>
      <c r="AE147">
        <f t="shared" si="57"/>
        <v>21.482928000000001</v>
      </c>
      <c r="AG147">
        <v>15</v>
      </c>
      <c r="AH147">
        <v>1</v>
      </c>
      <c r="AI147">
        <f t="shared" si="68"/>
        <v>31.586053125000003</v>
      </c>
      <c r="AJ147">
        <f t="shared" si="69"/>
        <v>21.594781515703126</v>
      </c>
      <c r="AK147">
        <f t="shared" si="70"/>
        <v>19.347455743133967</v>
      </c>
      <c r="AL147">
        <f t="shared" si="71"/>
        <v>27.471709616162915</v>
      </c>
      <c r="AM147">
        <f t="shared" si="58"/>
        <v>100</v>
      </c>
    </row>
    <row r="148" spans="1:39" x14ac:dyDescent="0.2">
      <c r="A148">
        <v>14</v>
      </c>
      <c r="B148">
        <v>19</v>
      </c>
      <c r="C148">
        <f t="shared" si="59"/>
        <v>54.153000000000006</v>
      </c>
      <c r="D148">
        <f t="shared" si="45"/>
        <v>24.827525909999999</v>
      </c>
      <c r="E148">
        <f t="shared" si="60"/>
        <v>13.463603738867697</v>
      </c>
      <c r="F148">
        <f t="shared" si="61"/>
        <v>7.5558703511322989</v>
      </c>
      <c r="K148">
        <v>14</v>
      </c>
      <c r="L148">
        <v>20</v>
      </c>
      <c r="M148">
        <f t="shared" si="46"/>
        <v>70.72</v>
      </c>
      <c r="N148">
        <f t="shared" si="47"/>
        <v>20.706816</v>
      </c>
      <c r="O148">
        <f t="shared" si="48"/>
        <v>6.6202126848000011</v>
      </c>
      <c r="P148">
        <f t="shared" si="49"/>
        <v>1.9529713152000001</v>
      </c>
      <c r="S148">
        <v>14</v>
      </c>
      <c r="T148">
        <v>20</v>
      </c>
      <c r="U148">
        <f t="shared" si="50"/>
        <v>87.36</v>
      </c>
      <c r="V148">
        <f t="shared" si="51"/>
        <v>11.042304000000001</v>
      </c>
      <c r="W148">
        <f t="shared" si="52"/>
        <v>0.76689407999999959</v>
      </c>
      <c r="X148">
        <f t="shared" si="53"/>
        <v>0.83080191999999953</v>
      </c>
      <c r="Z148">
        <v>14</v>
      </c>
      <c r="AA148">
        <v>20</v>
      </c>
      <c r="AB148">
        <f t="shared" si="54"/>
        <v>93.84</v>
      </c>
      <c r="AC148">
        <f t="shared" si="55"/>
        <v>5.7805439999999972</v>
      </c>
      <c r="AD148">
        <f t="shared" si="56"/>
        <v>0.19731711999999971</v>
      </c>
      <c r="AE148">
        <f t="shared" si="57"/>
        <v>0.18213887999999964</v>
      </c>
      <c r="AG148">
        <v>14</v>
      </c>
      <c r="AH148">
        <v>20</v>
      </c>
      <c r="AI148">
        <f t="shared" ref="AI148:AK148" si="72" xml:space="preserve"> (53/100) * C147 + (33.84/100) * M148 + (11.3176/100)*U148 + (1.8424/100)*AB148</f>
        <v>64.930811519999992</v>
      </c>
      <c r="AJ148">
        <f t="shared" si="72"/>
        <v>21.456564994560004</v>
      </c>
      <c r="AK148">
        <f t="shared" si="72"/>
        <v>9.2068596962252816</v>
      </c>
      <c r="AL148">
        <f xml:space="preserve"> (53/100) * F147 + (33.84/100) * P148 + (11.3176/100)*X148 + (1.8424/100)*AE148</f>
        <v>4.4057637892147197</v>
      </c>
      <c r="AM148">
        <f t="shared" si="58"/>
        <v>100</v>
      </c>
    </row>
    <row r="149" spans="1:39" x14ac:dyDescent="0.2">
      <c r="A149">
        <v>14</v>
      </c>
      <c r="B149">
        <v>18</v>
      </c>
      <c r="C149">
        <f t="shared" si="59"/>
        <v>52.866</v>
      </c>
      <c r="D149">
        <f t="shared" si="45"/>
        <v>24.917860440000002</v>
      </c>
      <c r="E149">
        <f t="shared" si="60"/>
        <v>13.9441821562296</v>
      </c>
      <c r="F149">
        <f t="shared" si="61"/>
        <v>8.2719574037703989</v>
      </c>
      <c r="K149">
        <v>14</v>
      </c>
      <c r="L149">
        <v>19</v>
      </c>
      <c r="M149">
        <f t="shared" si="46"/>
        <v>68.744</v>
      </c>
      <c r="N149">
        <f t="shared" si="47"/>
        <v>21.486624640000002</v>
      </c>
      <c r="O149">
        <f t="shared" si="48"/>
        <v>7.3601497024703972</v>
      </c>
      <c r="P149">
        <f t="shared" si="49"/>
        <v>2.4092256575296007</v>
      </c>
      <c r="S149">
        <v>14</v>
      </c>
      <c r="T149">
        <v>19</v>
      </c>
      <c r="U149">
        <f t="shared" si="50"/>
        <v>84.552000000000021</v>
      </c>
      <c r="V149">
        <f t="shared" si="51"/>
        <v>13.061592959999984</v>
      </c>
      <c r="W149">
        <f t="shared" si="52"/>
        <v>1.1454753791999974</v>
      </c>
      <c r="X149">
        <f t="shared" si="53"/>
        <v>1.2409316607999972</v>
      </c>
      <c r="Z149">
        <v>14</v>
      </c>
      <c r="AA149">
        <v>19</v>
      </c>
      <c r="AB149">
        <f t="shared" si="54"/>
        <v>90.677999999999997</v>
      </c>
      <c r="AC149">
        <f t="shared" si="55"/>
        <v>8.4530031600000015</v>
      </c>
      <c r="AD149">
        <f t="shared" si="56"/>
        <v>0.45187835680000071</v>
      </c>
      <c r="AE149">
        <f t="shared" si="57"/>
        <v>0.4171184832000005</v>
      </c>
      <c r="AG149">
        <v>14</v>
      </c>
      <c r="AH149">
        <v>19</v>
      </c>
      <c r="AI149">
        <f t="shared" ref="AI149:AI167" si="73" xml:space="preserve"> (53/100) * C148 + (33.84/100) * M149 + (11.3176/100)*U149 + (1.8424/100)*AB149</f>
        <v>63.203968224000008</v>
      </c>
      <c r="AJ149">
        <f t="shared" ref="AJ149:AJ167" si="74" xml:space="preserve"> (53/100) * D148 + (33.84/100) * N149 + (11.3176/100)*V149 + (1.8424/100)*AC149</f>
        <v>22.0636594855368</v>
      </c>
      <c r="AK149">
        <f t="shared" ref="AK149:AK167" si="75" xml:space="preserve"> (53/100) * E148 + (33.84/100) * O149 + (11.3176/100)*W149 + (1.8424/100)*AD149</f>
        <v>9.764350369277885</v>
      </c>
      <c r="AL149">
        <f t="shared" ref="AL149:AL167" si="76" xml:space="preserve"> (53/100) * F148 + (33.84/100) * P149 + (11.3176/100)*X149 + (1.8424/100)*AE149</f>
        <v>4.9680219211853132</v>
      </c>
      <c r="AM149">
        <f t="shared" si="58"/>
        <v>100</v>
      </c>
    </row>
    <row r="150" spans="1:39" x14ac:dyDescent="0.2">
      <c r="A150">
        <v>14</v>
      </c>
      <c r="B150">
        <v>17</v>
      </c>
      <c r="C150">
        <f t="shared" si="59"/>
        <v>51.578999999999994</v>
      </c>
      <c r="D150">
        <f t="shared" si="45"/>
        <v>24.975067590000002</v>
      </c>
      <c r="E150">
        <f t="shared" si="60"/>
        <v>14.414324786343903</v>
      </c>
      <c r="F150">
        <f t="shared" si="61"/>
        <v>9.031607623656102</v>
      </c>
      <c r="K150">
        <v>14</v>
      </c>
      <c r="L150">
        <v>18</v>
      </c>
      <c r="M150">
        <f t="shared" si="46"/>
        <v>66.768000000000001</v>
      </c>
      <c r="N150">
        <f t="shared" si="47"/>
        <v>22.18834176</v>
      </c>
      <c r="O150">
        <f t="shared" si="48"/>
        <v>8.1124504699391977</v>
      </c>
      <c r="P150">
        <f t="shared" si="49"/>
        <v>2.9312077700608015</v>
      </c>
      <c r="S150">
        <v>14</v>
      </c>
      <c r="T150">
        <v>18</v>
      </c>
      <c r="U150">
        <f t="shared" si="50"/>
        <v>81.744</v>
      </c>
      <c r="V150">
        <f t="shared" si="51"/>
        <v>14.923184639999999</v>
      </c>
      <c r="W150">
        <f t="shared" si="52"/>
        <v>1.5997513728000008</v>
      </c>
      <c r="X150">
        <f t="shared" si="53"/>
        <v>1.7330639872000007</v>
      </c>
      <c r="Z150">
        <v>14</v>
      </c>
      <c r="AA150">
        <v>18</v>
      </c>
      <c r="AB150">
        <f t="shared" si="54"/>
        <v>87.51600000000002</v>
      </c>
      <c r="AC150">
        <f t="shared" si="55"/>
        <v>10.925497439999985</v>
      </c>
      <c r="AD150">
        <f t="shared" si="56"/>
        <v>0.81042133119999782</v>
      </c>
      <c r="AE150">
        <f t="shared" si="57"/>
        <v>0.74808122879999772</v>
      </c>
      <c r="AG150">
        <v>14</v>
      </c>
      <c r="AH150">
        <v>18</v>
      </c>
      <c r="AI150">
        <f t="shared" si="73"/>
        <v>61.477124928000009</v>
      </c>
      <c r="AJ150">
        <f t="shared" si="74"/>
        <v>22.605238594435203</v>
      </c>
      <c r="AK150">
        <f t="shared" si="75"/>
        <v>10.331654445803155</v>
      </c>
      <c r="AL150">
        <f t="shared" si="76"/>
        <v>5.5859820317616462</v>
      </c>
      <c r="AM150">
        <f t="shared" si="58"/>
        <v>100.00000000000001</v>
      </c>
    </row>
    <row r="151" spans="1:39" x14ac:dyDescent="0.2">
      <c r="A151">
        <v>14</v>
      </c>
      <c r="B151">
        <v>16</v>
      </c>
      <c r="C151">
        <f t="shared" si="59"/>
        <v>50.292000000000002</v>
      </c>
      <c r="D151">
        <f t="shared" si="45"/>
        <v>24.999147360000002</v>
      </c>
      <c r="E151">
        <f t="shared" si="60"/>
        <v>14.872752581068797</v>
      </c>
      <c r="F151">
        <f t="shared" si="61"/>
        <v>9.8361000589311995</v>
      </c>
      <c r="K151">
        <v>14</v>
      </c>
      <c r="L151">
        <v>17</v>
      </c>
      <c r="M151">
        <f t="shared" si="46"/>
        <v>64.792000000000002</v>
      </c>
      <c r="N151">
        <f t="shared" si="47"/>
        <v>22.811967360000001</v>
      </c>
      <c r="O151">
        <f t="shared" si="48"/>
        <v>8.8727082827327983</v>
      </c>
      <c r="P151">
        <f t="shared" si="49"/>
        <v>3.5233243572671995</v>
      </c>
      <c r="S151">
        <v>14</v>
      </c>
      <c r="T151">
        <v>17</v>
      </c>
      <c r="U151">
        <f t="shared" si="50"/>
        <v>78.936000000000007</v>
      </c>
      <c r="V151">
        <f t="shared" si="51"/>
        <v>16.627079039999995</v>
      </c>
      <c r="W151">
        <f t="shared" si="52"/>
        <v>2.1297220607999994</v>
      </c>
      <c r="X151">
        <f t="shared" si="53"/>
        <v>2.307198899199999</v>
      </c>
      <c r="Z151">
        <v>14</v>
      </c>
      <c r="AA151">
        <v>17</v>
      </c>
      <c r="AB151">
        <f t="shared" si="54"/>
        <v>84.354000000000013</v>
      </c>
      <c r="AC151">
        <f t="shared" si="55"/>
        <v>13.198026839999992</v>
      </c>
      <c r="AD151">
        <f t="shared" si="56"/>
        <v>1.2729460431999973</v>
      </c>
      <c r="AE151">
        <f t="shared" si="57"/>
        <v>1.1750271167999975</v>
      </c>
      <c r="AG151">
        <v>14</v>
      </c>
      <c r="AH151">
        <v>17</v>
      </c>
      <c r="AI151">
        <f t="shared" si="73"/>
        <v>59.750281632000004</v>
      </c>
      <c r="AJ151">
        <f t="shared" si="74"/>
        <v>23.081302321255201</v>
      </c>
      <c r="AK151">
        <f t="shared" si="75"/>
        <v>10.906602801492063</v>
      </c>
      <c r="AL151">
        <f t="shared" si="76"/>
        <v>6.2618132452527364</v>
      </c>
      <c r="AM151">
        <f t="shared" si="58"/>
        <v>100</v>
      </c>
    </row>
    <row r="152" spans="1:39" x14ac:dyDescent="0.2">
      <c r="A152">
        <v>14</v>
      </c>
      <c r="B152">
        <v>15</v>
      </c>
      <c r="C152">
        <f t="shared" si="59"/>
        <v>49.004999999999995</v>
      </c>
      <c r="D152">
        <f t="shared" si="45"/>
        <v>24.990099749999999</v>
      </c>
      <c r="E152">
        <f t="shared" si="60"/>
        <v>15.318186492262504</v>
      </c>
      <c r="F152">
        <f t="shared" si="61"/>
        <v>10.686713757737502</v>
      </c>
      <c r="K152">
        <v>14</v>
      </c>
      <c r="L152">
        <v>16</v>
      </c>
      <c r="M152">
        <f t="shared" si="46"/>
        <v>62.816000000000003</v>
      </c>
      <c r="N152">
        <f t="shared" si="47"/>
        <v>23.35750144</v>
      </c>
      <c r="O152">
        <f t="shared" si="48"/>
        <v>9.6365164363775992</v>
      </c>
      <c r="P152">
        <f t="shared" si="49"/>
        <v>4.1899821236223982</v>
      </c>
      <c r="S152">
        <v>14</v>
      </c>
      <c r="T152">
        <v>16</v>
      </c>
      <c r="U152">
        <f t="shared" si="50"/>
        <v>76.128</v>
      </c>
      <c r="V152">
        <f t="shared" si="51"/>
        <v>18.17327616</v>
      </c>
      <c r="W152">
        <f t="shared" si="52"/>
        <v>2.7353874431999996</v>
      </c>
      <c r="X152">
        <f t="shared" si="53"/>
        <v>2.9633363967999999</v>
      </c>
      <c r="Z152">
        <v>14</v>
      </c>
      <c r="AA152">
        <v>16</v>
      </c>
      <c r="AB152">
        <f t="shared" si="54"/>
        <v>81.191999999999993</v>
      </c>
      <c r="AC152">
        <f t="shared" si="55"/>
        <v>15.270591360000004</v>
      </c>
      <c r="AD152">
        <f t="shared" si="56"/>
        <v>1.8394524928000013</v>
      </c>
      <c r="AE152">
        <f t="shared" si="57"/>
        <v>1.6979561472000011</v>
      </c>
      <c r="AG152">
        <v>14</v>
      </c>
      <c r="AH152">
        <v>16</v>
      </c>
      <c r="AI152">
        <f t="shared" si="73"/>
        <v>58.023438336000005</v>
      </c>
      <c r="AJ152">
        <f t="shared" si="74"/>
        <v>23.491850665996804</v>
      </c>
      <c r="AK152">
        <f t="shared" si="75"/>
        <v>11.487026312035592</v>
      </c>
      <c r="AL152">
        <f t="shared" si="76"/>
        <v>6.997684685967605</v>
      </c>
      <c r="AM152">
        <f t="shared" si="58"/>
        <v>100</v>
      </c>
    </row>
    <row r="153" spans="1:39" x14ac:dyDescent="0.2">
      <c r="A153">
        <v>14</v>
      </c>
      <c r="B153">
        <v>14</v>
      </c>
      <c r="C153">
        <f t="shared" si="59"/>
        <v>47.718000000000004</v>
      </c>
      <c r="D153">
        <f t="shared" si="45"/>
        <v>24.947924759999999</v>
      </c>
      <c r="E153">
        <f t="shared" si="60"/>
        <v>15.749347471783199</v>
      </c>
      <c r="F153">
        <f t="shared" si="61"/>
        <v>11.584727768216798</v>
      </c>
      <c r="K153">
        <v>14</v>
      </c>
      <c r="L153">
        <v>15</v>
      </c>
      <c r="M153">
        <f t="shared" si="46"/>
        <v>60.839999999999996</v>
      </c>
      <c r="N153">
        <f t="shared" si="47"/>
        <v>23.824943999999999</v>
      </c>
      <c r="O153">
        <f t="shared" si="48"/>
        <v>10.399468226400003</v>
      </c>
      <c r="P153">
        <f t="shared" si="49"/>
        <v>4.9355877736000018</v>
      </c>
      <c r="S153">
        <v>14</v>
      </c>
      <c r="T153">
        <v>15</v>
      </c>
      <c r="U153">
        <f t="shared" si="50"/>
        <v>73.319999999999993</v>
      </c>
      <c r="V153">
        <f t="shared" si="51"/>
        <v>19.561776000000005</v>
      </c>
      <c r="W153">
        <f t="shared" si="52"/>
        <v>3.4167475200000008</v>
      </c>
      <c r="X153">
        <f t="shared" si="53"/>
        <v>3.7014764800000006</v>
      </c>
      <c r="Z153">
        <v>14</v>
      </c>
      <c r="AA153">
        <v>15</v>
      </c>
      <c r="AB153">
        <f t="shared" si="54"/>
        <v>78.03</v>
      </c>
      <c r="AC153">
        <f t="shared" si="55"/>
        <v>17.143190999999998</v>
      </c>
      <c r="AD153">
        <f t="shared" si="56"/>
        <v>2.5099406800000006</v>
      </c>
      <c r="AE153">
        <f t="shared" si="57"/>
        <v>2.3168683200000002</v>
      </c>
      <c r="AG153">
        <v>14</v>
      </c>
      <c r="AH153">
        <v>15</v>
      </c>
      <c r="AI153">
        <f t="shared" si="73"/>
        <v>56.296595040000007</v>
      </c>
      <c r="AJ153">
        <f t="shared" si="74"/>
        <v>23.836883628660001</v>
      </c>
      <c r="AK153">
        <f t="shared" si="75"/>
        <v>12.07075585312473</v>
      </c>
      <c r="AL153">
        <f t="shared" si="76"/>
        <v>7.7957654782152783</v>
      </c>
      <c r="AM153">
        <f t="shared" si="58"/>
        <v>100.00000000000001</v>
      </c>
    </row>
    <row r="154" spans="1:39" x14ac:dyDescent="0.2">
      <c r="A154">
        <v>14</v>
      </c>
      <c r="B154">
        <v>13</v>
      </c>
      <c r="C154">
        <f t="shared" si="59"/>
        <v>46.431000000000004</v>
      </c>
      <c r="D154">
        <f t="shared" si="45"/>
        <v>24.87262239</v>
      </c>
      <c r="E154">
        <f t="shared" si="60"/>
        <v>16.164956471489099</v>
      </c>
      <c r="F154">
        <f t="shared" si="61"/>
        <v>12.531421138510897</v>
      </c>
      <c r="K154">
        <v>14</v>
      </c>
      <c r="L154">
        <v>14</v>
      </c>
      <c r="M154">
        <f t="shared" si="46"/>
        <v>58.863999999999997</v>
      </c>
      <c r="N154">
        <f t="shared" si="47"/>
        <v>24.21429504</v>
      </c>
      <c r="O154">
        <f t="shared" si="48"/>
        <v>11.157156948326401</v>
      </c>
      <c r="P154">
        <f t="shared" si="49"/>
        <v>5.7645480116736021</v>
      </c>
      <c r="S154">
        <v>14</v>
      </c>
      <c r="T154">
        <v>14</v>
      </c>
      <c r="U154">
        <f t="shared" si="50"/>
        <v>70.512000000000015</v>
      </c>
      <c r="V154">
        <f t="shared" si="51"/>
        <v>20.792578559999995</v>
      </c>
      <c r="W154">
        <f t="shared" si="52"/>
        <v>4.173802291199995</v>
      </c>
      <c r="X154">
        <f t="shared" si="53"/>
        <v>4.5216191487999948</v>
      </c>
      <c r="Z154">
        <v>14</v>
      </c>
      <c r="AA154">
        <v>14</v>
      </c>
      <c r="AB154">
        <f t="shared" si="54"/>
        <v>74.868000000000009</v>
      </c>
      <c r="AC154">
        <f t="shared" si="55"/>
        <v>18.815825759999996</v>
      </c>
      <c r="AD154">
        <f t="shared" si="56"/>
        <v>3.2844106047999979</v>
      </c>
      <c r="AE154">
        <f t="shared" si="57"/>
        <v>3.0317636351999973</v>
      </c>
      <c r="AG154">
        <v>14</v>
      </c>
      <c r="AH154">
        <v>14</v>
      </c>
      <c r="AI154">
        <f t="shared" si="73"/>
        <v>54.569751744000008</v>
      </c>
      <c r="AJ154">
        <f t="shared" si="74"/>
        <v>24.116401209244803</v>
      </c>
      <c r="AK154">
        <f t="shared" si="75"/>
        <v>12.655622300450437</v>
      </c>
      <c r="AL154">
        <f t="shared" si="76"/>
        <v>8.6582247463047644</v>
      </c>
      <c r="AM154">
        <f t="shared" si="58"/>
        <v>100.00000000000001</v>
      </c>
    </row>
    <row r="155" spans="1:39" x14ac:dyDescent="0.2">
      <c r="A155">
        <v>14</v>
      </c>
      <c r="B155">
        <v>12</v>
      </c>
      <c r="C155">
        <f t="shared" si="59"/>
        <v>45.143999999999998</v>
      </c>
      <c r="D155">
        <f t="shared" si="45"/>
        <v>24.764192640000001</v>
      </c>
      <c r="E155">
        <f t="shared" si="60"/>
        <v>16.563734443238403</v>
      </c>
      <c r="F155">
        <f t="shared" si="61"/>
        <v>13.528072916761598</v>
      </c>
      <c r="K155">
        <v>14</v>
      </c>
      <c r="L155">
        <v>13</v>
      </c>
      <c r="M155">
        <f t="shared" si="46"/>
        <v>56.888000000000005</v>
      </c>
      <c r="N155">
        <f t="shared" si="47"/>
        <v>24.52555456</v>
      </c>
      <c r="O155">
        <f t="shared" si="48"/>
        <v>11.905175897683197</v>
      </c>
      <c r="P155">
        <f t="shared" si="49"/>
        <v>6.681269542316798</v>
      </c>
      <c r="S155">
        <v>14</v>
      </c>
      <c r="T155">
        <v>13</v>
      </c>
      <c r="U155">
        <f t="shared" si="50"/>
        <v>67.703999999999994</v>
      </c>
      <c r="V155">
        <f t="shared" si="51"/>
        <v>21.865683840000003</v>
      </c>
      <c r="W155">
        <f t="shared" si="52"/>
        <v>5.0065517568000013</v>
      </c>
      <c r="X155">
        <f t="shared" si="53"/>
        <v>5.4237644032000025</v>
      </c>
      <c r="Z155">
        <v>14</v>
      </c>
      <c r="AA155">
        <v>13</v>
      </c>
      <c r="AB155">
        <f t="shared" si="54"/>
        <v>71.706000000000003</v>
      </c>
      <c r="AC155">
        <f t="shared" si="55"/>
        <v>20.288495639999997</v>
      </c>
      <c r="AD155">
        <f t="shared" si="56"/>
        <v>4.1628622672000004</v>
      </c>
      <c r="AE155">
        <f t="shared" si="57"/>
        <v>3.8426420927999994</v>
      </c>
      <c r="AG155">
        <v>14</v>
      </c>
      <c r="AH155">
        <v>13</v>
      </c>
      <c r="AI155">
        <f t="shared" si="73"/>
        <v>52.842908448000003</v>
      </c>
      <c r="AJ155">
        <f t="shared" si="74"/>
        <v>24.330403407751199</v>
      </c>
      <c r="AK155">
        <f t="shared" si="75"/>
        <v>13.239456529703707</v>
      </c>
      <c r="AL155">
        <f t="shared" si="76"/>
        <v>9.5872316145450913</v>
      </c>
      <c r="AM155">
        <f t="shared" si="58"/>
        <v>99.999999999999986</v>
      </c>
    </row>
    <row r="156" spans="1:39" x14ac:dyDescent="0.2">
      <c r="A156">
        <v>14</v>
      </c>
      <c r="B156">
        <v>11</v>
      </c>
      <c r="C156">
        <f t="shared" si="59"/>
        <v>43.856999999999999</v>
      </c>
      <c r="D156">
        <f t="shared" ref="D156:D219" si="77">(100 - C156) * (C156/100)</f>
        <v>24.622635510000002</v>
      </c>
      <c r="E156">
        <f t="shared" si="60"/>
        <v>16.944402338889297</v>
      </c>
      <c r="F156">
        <f t="shared" si="61"/>
        <v>14.575962151110701</v>
      </c>
      <c r="K156">
        <v>14</v>
      </c>
      <c r="L156">
        <v>12</v>
      </c>
      <c r="M156">
        <f t="shared" si="46"/>
        <v>54.912000000000006</v>
      </c>
      <c r="N156">
        <f t="shared" si="47"/>
        <v>24.758722559999999</v>
      </c>
      <c r="O156">
        <f t="shared" si="48"/>
        <v>12.639118369996797</v>
      </c>
      <c r="P156">
        <f t="shared" si="49"/>
        <v>7.6901590700031974</v>
      </c>
      <c r="S156">
        <v>14</v>
      </c>
      <c r="T156">
        <v>12</v>
      </c>
      <c r="U156">
        <f t="shared" si="50"/>
        <v>64.896000000000015</v>
      </c>
      <c r="V156">
        <f t="shared" si="51"/>
        <v>22.781091839999998</v>
      </c>
      <c r="W156">
        <f t="shared" si="52"/>
        <v>5.9149959167999944</v>
      </c>
      <c r="X156">
        <f t="shared" si="53"/>
        <v>6.4079122431999922</v>
      </c>
      <c r="Z156">
        <v>14</v>
      </c>
      <c r="AA156">
        <v>12</v>
      </c>
      <c r="AB156">
        <f t="shared" si="54"/>
        <v>68.544000000000011</v>
      </c>
      <c r="AC156">
        <f t="shared" si="55"/>
        <v>21.561200639999999</v>
      </c>
      <c r="AD156">
        <f t="shared" si="56"/>
        <v>5.1452956671999956</v>
      </c>
      <c r="AE156">
        <f t="shared" si="57"/>
        <v>4.7495036927999941</v>
      </c>
      <c r="AG156">
        <v>14</v>
      </c>
      <c r="AH156">
        <v>12</v>
      </c>
      <c r="AI156">
        <f t="shared" si="73"/>
        <v>51.116065152000012</v>
      </c>
      <c r="AJ156">
        <f t="shared" si="74"/>
        <v>24.478890224179199</v>
      </c>
      <c r="AK156">
        <f t="shared" si="75"/>
        <v>13.820089416575518</v>
      </c>
      <c r="AL156">
        <f t="shared" si="76"/>
        <v>10.584955207245279</v>
      </c>
      <c r="AM156">
        <f t="shared" si="58"/>
        <v>100</v>
      </c>
    </row>
    <row r="157" spans="1:39" x14ac:dyDescent="0.2">
      <c r="A157">
        <v>14</v>
      </c>
      <c r="B157">
        <v>10</v>
      </c>
      <c r="C157">
        <f t="shared" si="59"/>
        <v>42.569999999999993</v>
      </c>
      <c r="D157">
        <f t="shared" si="77"/>
        <v>24.447950999999996</v>
      </c>
      <c r="E157">
        <f t="shared" si="60"/>
        <v>17.305681110300007</v>
      </c>
      <c r="F157">
        <f t="shared" si="61"/>
        <v>15.676367889700003</v>
      </c>
      <c r="K157">
        <v>14</v>
      </c>
      <c r="L157">
        <v>11</v>
      </c>
      <c r="M157">
        <f t="shared" ref="M157:M220" si="78">( (1.9 * B156+30)/100) *((125 - (1.5 * A156))/100) *100</f>
        <v>52.936000000000007</v>
      </c>
      <c r="N157">
        <f t="shared" ref="N157:N220" si="79">(100 - M157) * (M157/100)</f>
        <v>24.913799039999997</v>
      </c>
      <c r="O157">
        <f t="shared" ref="O157:O220" si="80">(100 - M157- N157) * ( (1.9 * B156+40)/100) *((120 - (1.5 * A156))/100)</f>
        <v>13.354577660793597</v>
      </c>
      <c r="P157">
        <f t="shared" ref="P157:P220" si="81" xml:space="preserve"> 100 -M157-N157-O157</f>
        <v>8.7956232992063992</v>
      </c>
      <c r="S157">
        <v>14</v>
      </c>
      <c r="T157">
        <v>11</v>
      </c>
      <c r="U157">
        <f t="shared" ref="U157:U220" si="82">( (2.7 * T157+30)/100) *((125 - (1.5 * S157))/100) *100</f>
        <v>62.088000000000001</v>
      </c>
      <c r="V157">
        <f t="shared" ref="V157:V220" si="83">(100 - U157) * (U157/100)</f>
        <v>23.538802560000001</v>
      </c>
      <c r="W157">
        <f t="shared" ref="W157:W220" si="84">(100 - U157- V157) * ( (2.7 * J156+40)/100) *((120 - (1.5 * I156))/100)</f>
        <v>6.8991347711999991</v>
      </c>
      <c r="X157">
        <f t="shared" ref="X157:X220" si="85" xml:space="preserve"> 100 -U157-V157-W157</f>
        <v>7.4740626687999994</v>
      </c>
      <c r="Z157">
        <v>14</v>
      </c>
      <c r="AA157">
        <v>11</v>
      </c>
      <c r="AB157">
        <f t="shared" ref="AB157:AB220" si="86">( (3.1 * T157+30)/100) *((130 - (2 * S157))/100) *100</f>
        <v>65.381999999999991</v>
      </c>
      <c r="AC157">
        <f t="shared" ref="AC157:AC220" si="87">(100 - AB157) * (AB157/100)</f>
        <v>22.633940760000005</v>
      </c>
      <c r="AD157">
        <f t="shared" ref="AD157:AD220" si="88">(100 - AB157- AC157) * ( (3.1 * J156+40)/100) *((130 - (2 * I156))/100)</f>
        <v>6.2317108048000023</v>
      </c>
      <c r="AE157">
        <f t="shared" ref="AE157:AE220" si="89">100-AB157-AC157-AD157</f>
        <v>5.7523484352000018</v>
      </c>
      <c r="AG157">
        <v>14</v>
      </c>
      <c r="AH157">
        <v>11</v>
      </c>
      <c r="AI157">
        <f t="shared" si="73"/>
        <v>49.389221856000006</v>
      </c>
      <c r="AJ157">
        <f t="shared" si="74"/>
        <v>24.561861658528802</v>
      </c>
      <c r="AK157">
        <f t="shared" si="75"/>
        <v>14.395351836756847</v>
      </c>
      <c r="AL157">
        <f t="shared" si="76"/>
        <v>11.653564648714351</v>
      </c>
      <c r="AM157">
        <f t="shared" ref="AM157:AM220" si="90" xml:space="preserve"> SUM(AI157:AL157)</f>
        <v>100</v>
      </c>
    </row>
    <row r="158" spans="1:39" x14ac:dyDescent="0.2">
      <c r="A158">
        <v>14</v>
      </c>
      <c r="B158">
        <v>9</v>
      </c>
      <c r="C158">
        <f t="shared" si="59"/>
        <v>41.283000000000001</v>
      </c>
      <c r="D158">
        <f t="shared" si="77"/>
        <v>24.240139110000001</v>
      </c>
      <c r="E158">
        <f t="shared" si="60"/>
        <v>17.6462917093287</v>
      </c>
      <c r="F158">
        <f t="shared" si="61"/>
        <v>16.830569180671297</v>
      </c>
      <c r="K158">
        <v>14</v>
      </c>
      <c r="L158">
        <v>10</v>
      </c>
      <c r="M158">
        <f t="shared" si="78"/>
        <v>50.960000000000008</v>
      </c>
      <c r="N158">
        <f t="shared" si="79"/>
        <v>24.990783999999998</v>
      </c>
      <c r="O158">
        <f t="shared" si="80"/>
        <v>14.047147065599995</v>
      </c>
      <c r="P158">
        <f t="shared" si="81"/>
        <v>10.002068934399999</v>
      </c>
      <c r="S158">
        <v>14</v>
      </c>
      <c r="T158">
        <v>10</v>
      </c>
      <c r="U158">
        <f t="shared" si="82"/>
        <v>59.28</v>
      </c>
      <c r="V158">
        <f t="shared" si="83"/>
        <v>24.138815999999998</v>
      </c>
      <c r="W158">
        <f t="shared" si="84"/>
        <v>7.9589683200000003</v>
      </c>
      <c r="X158">
        <f t="shared" si="85"/>
        <v>8.62221568</v>
      </c>
      <c r="Z158">
        <v>14</v>
      </c>
      <c r="AA158">
        <v>10</v>
      </c>
      <c r="AB158">
        <f t="shared" si="86"/>
        <v>62.22</v>
      </c>
      <c r="AC158">
        <f t="shared" si="87"/>
        <v>23.506716000000001</v>
      </c>
      <c r="AD158">
        <f t="shared" si="88"/>
        <v>7.4221076800000008</v>
      </c>
      <c r="AE158">
        <f t="shared" si="89"/>
        <v>6.8511763199999995</v>
      </c>
      <c r="AG158">
        <v>14</v>
      </c>
      <c r="AH158">
        <v>10</v>
      </c>
      <c r="AI158">
        <f t="shared" si="73"/>
        <v>47.662378560000001</v>
      </c>
      <c r="AJ158">
        <f t="shared" si="74"/>
        <v>24.579317710799998</v>
      </c>
      <c r="AK158">
        <f t="shared" si="75"/>
        <v>14.963074665938683</v>
      </c>
      <c r="AL158">
        <f t="shared" si="76"/>
        <v>12.795229063261321</v>
      </c>
      <c r="AM158">
        <f t="shared" si="90"/>
        <v>99.999999999999986</v>
      </c>
    </row>
    <row r="159" spans="1:39" x14ac:dyDescent="0.2">
      <c r="A159">
        <v>14</v>
      </c>
      <c r="B159">
        <v>8</v>
      </c>
      <c r="C159">
        <f t="shared" ref="C159:C222" si="91">( (1.3 * B159+30)/100) *((120 - (1.5 * A159))/100) *100</f>
        <v>39.995999999999995</v>
      </c>
      <c r="D159">
        <f t="shared" si="77"/>
        <v>23.999199839999999</v>
      </c>
      <c r="E159">
        <f t="shared" ref="E159:E222" si="92">(100 - C159 - D159) * ( (1.3 * B159+40)/100) *((120 - (1.5 * A159))/100)</f>
        <v>17.964955087833602</v>
      </c>
      <c r="F159">
        <f t="shared" ref="F159:F222" si="93" xml:space="preserve"> 100 -C159 - D159 -E159</f>
        <v>18.039845072166401</v>
      </c>
      <c r="K159">
        <v>14</v>
      </c>
      <c r="L159">
        <v>9</v>
      </c>
      <c r="M159">
        <f t="shared" si="78"/>
        <v>48.983999999999995</v>
      </c>
      <c r="N159">
        <f t="shared" si="79"/>
        <v>24.989677440000001</v>
      </c>
      <c r="O159">
        <f t="shared" si="80"/>
        <v>14.7124198799424</v>
      </c>
      <c r="P159">
        <f t="shared" si="81"/>
        <v>11.313902680057604</v>
      </c>
      <c r="S159">
        <v>14</v>
      </c>
      <c r="T159">
        <v>9</v>
      </c>
      <c r="U159">
        <f t="shared" si="82"/>
        <v>56.471999999999987</v>
      </c>
      <c r="V159">
        <f t="shared" si="83"/>
        <v>24.581132160000003</v>
      </c>
      <c r="W159">
        <f t="shared" si="84"/>
        <v>9.0944965632000052</v>
      </c>
      <c r="X159">
        <f t="shared" si="85"/>
        <v>9.8523712768000049</v>
      </c>
      <c r="Z159">
        <v>14</v>
      </c>
      <c r="AA159">
        <v>9</v>
      </c>
      <c r="AB159">
        <f t="shared" si="86"/>
        <v>59.058000000000007</v>
      </c>
      <c r="AC159">
        <f t="shared" si="87"/>
        <v>24.179526360000001</v>
      </c>
      <c r="AD159">
        <f t="shared" si="88"/>
        <v>8.7164862927999973</v>
      </c>
      <c r="AE159">
        <f t="shared" si="89"/>
        <v>8.0459873471999952</v>
      </c>
      <c r="AG159">
        <v>14</v>
      </c>
      <c r="AH159">
        <v>9</v>
      </c>
      <c r="AI159">
        <f t="shared" si="73"/>
        <v>45.935535264000002</v>
      </c>
      <c r="AJ159">
        <f t="shared" si="74"/>
        <v>24.531258380992799</v>
      </c>
      <c r="AK159">
        <f t="shared" si="75"/>
        <v>15.521088779811992</v>
      </c>
      <c r="AL159">
        <f t="shared" si="76"/>
        <v>14.012117575195214</v>
      </c>
      <c r="AM159">
        <f t="shared" si="90"/>
        <v>100.00000000000001</v>
      </c>
    </row>
    <row r="160" spans="1:39" x14ac:dyDescent="0.2">
      <c r="A160">
        <v>14</v>
      </c>
      <c r="B160">
        <v>7</v>
      </c>
      <c r="C160">
        <f t="shared" si="91"/>
        <v>38.708999999999996</v>
      </c>
      <c r="D160">
        <f t="shared" si="77"/>
        <v>23.725133189999998</v>
      </c>
      <c r="E160">
        <f t="shared" si="92"/>
        <v>18.260392197672903</v>
      </c>
      <c r="F160">
        <f t="shared" si="93"/>
        <v>19.305474612327099</v>
      </c>
      <c r="K160">
        <v>14</v>
      </c>
      <c r="L160">
        <v>8</v>
      </c>
      <c r="M160">
        <f t="shared" si="78"/>
        <v>47.008000000000003</v>
      </c>
      <c r="N160">
        <f t="shared" si="79"/>
        <v>24.91047936</v>
      </c>
      <c r="O160">
        <f t="shared" si="80"/>
        <v>15.345989399347198</v>
      </c>
      <c r="P160">
        <f t="shared" si="81"/>
        <v>12.735531240652799</v>
      </c>
      <c r="S160">
        <v>14</v>
      </c>
      <c r="T160">
        <v>8</v>
      </c>
      <c r="U160">
        <f t="shared" si="82"/>
        <v>53.664000000000001</v>
      </c>
      <c r="V160">
        <f t="shared" si="83"/>
        <v>24.865751039999999</v>
      </c>
      <c r="W160">
        <f t="shared" si="84"/>
        <v>10.3057195008</v>
      </c>
      <c r="X160">
        <f t="shared" si="85"/>
        <v>11.164529459199999</v>
      </c>
      <c r="Z160">
        <v>14</v>
      </c>
      <c r="AA160">
        <v>8</v>
      </c>
      <c r="AB160">
        <f t="shared" si="86"/>
        <v>55.895999999999987</v>
      </c>
      <c r="AC160">
        <f t="shared" si="87"/>
        <v>24.652371840000004</v>
      </c>
      <c r="AD160">
        <f t="shared" si="88"/>
        <v>10.114846643200005</v>
      </c>
      <c r="AE160">
        <f t="shared" si="89"/>
        <v>9.3367815168000039</v>
      </c>
      <c r="AG160">
        <v>14</v>
      </c>
      <c r="AH160">
        <v>8</v>
      </c>
      <c r="AI160">
        <f t="shared" si="73"/>
        <v>44.208691968000004</v>
      </c>
      <c r="AJ160">
        <f t="shared" si="74"/>
        <v>24.417683669107202</v>
      </c>
      <c r="AK160">
        <f t="shared" si="75"/>
        <v>16.067225054067759</v>
      </c>
      <c r="AL160">
        <f t="shared" si="76"/>
        <v>15.306399308825043</v>
      </c>
      <c r="AM160">
        <f t="shared" si="90"/>
        <v>100</v>
      </c>
    </row>
    <row r="161" spans="1:39" x14ac:dyDescent="0.2">
      <c r="A161">
        <v>14</v>
      </c>
      <c r="B161">
        <v>6</v>
      </c>
      <c r="C161">
        <f t="shared" si="91"/>
        <v>37.421999999999997</v>
      </c>
      <c r="D161">
        <f t="shared" si="77"/>
        <v>23.41793916</v>
      </c>
      <c r="E161">
        <f t="shared" si="92"/>
        <v>18.531323990704802</v>
      </c>
      <c r="F161">
        <f t="shared" si="93"/>
        <v>20.628736849295198</v>
      </c>
      <c r="K161">
        <v>14</v>
      </c>
      <c r="L161">
        <v>7</v>
      </c>
      <c r="M161">
        <f t="shared" si="78"/>
        <v>45.031999999999996</v>
      </c>
      <c r="N161">
        <f t="shared" si="79"/>
        <v>24.753189759999998</v>
      </c>
      <c r="O161">
        <f t="shared" si="80"/>
        <v>15.943448919340801</v>
      </c>
      <c r="P161">
        <f t="shared" si="81"/>
        <v>14.271361320659205</v>
      </c>
      <c r="S161">
        <v>14</v>
      </c>
      <c r="T161">
        <v>7</v>
      </c>
      <c r="U161">
        <f t="shared" si="82"/>
        <v>50.856000000000002</v>
      </c>
      <c r="V161">
        <f t="shared" si="83"/>
        <v>24.992672639999999</v>
      </c>
      <c r="W161">
        <f t="shared" si="84"/>
        <v>11.592637132800002</v>
      </c>
      <c r="X161">
        <f t="shared" si="85"/>
        <v>12.558690227199998</v>
      </c>
      <c r="Z161">
        <v>14</v>
      </c>
      <c r="AA161">
        <v>7</v>
      </c>
      <c r="AB161">
        <f t="shared" si="86"/>
        <v>52.734000000000002</v>
      </c>
      <c r="AC161">
        <f t="shared" si="87"/>
        <v>24.925252440000001</v>
      </c>
      <c r="AD161">
        <f t="shared" si="88"/>
        <v>11.617188731199999</v>
      </c>
      <c r="AE161">
        <f t="shared" si="89"/>
        <v>10.723558828799998</v>
      </c>
      <c r="AG161">
        <v>14</v>
      </c>
      <c r="AH161">
        <v>7</v>
      </c>
      <c r="AI161">
        <f t="shared" si="73"/>
        <v>42.481848671999998</v>
      </c>
      <c r="AJ161">
        <f t="shared" si="74"/>
        <v>24.238593575143199</v>
      </c>
      <c r="AK161">
        <f t="shared" si="75"/>
        <v>16.599314364396967</v>
      </c>
      <c r="AL161">
        <f t="shared" si="76"/>
        <v>16.680243388459839</v>
      </c>
      <c r="AM161">
        <f t="shared" si="90"/>
        <v>100</v>
      </c>
    </row>
    <row r="162" spans="1:39" x14ac:dyDescent="0.2">
      <c r="A162">
        <v>14</v>
      </c>
      <c r="B162">
        <v>5</v>
      </c>
      <c r="C162">
        <f t="shared" si="91"/>
        <v>36.134999999999998</v>
      </c>
      <c r="D162">
        <f t="shared" si="77"/>
        <v>23.077617750000002</v>
      </c>
      <c r="E162">
        <f t="shared" si="92"/>
        <v>18.776471418787501</v>
      </c>
      <c r="F162">
        <f t="shared" si="93"/>
        <v>22.010910831212499</v>
      </c>
      <c r="K162">
        <v>14</v>
      </c>
      <c r="L162">
        <v>6</v>
      </c>
      <c r="M162">
        <f t="shared" si="78"/>
        <v>43.055999999999997</v>
      </c>
      <c r="N162">
        <f t="shared" si="79"/>
        <v>24.517808640000002</v>
      </c>
      <c r="O162">
        <f t="shared" si="80"/>
        <v>16.500391735449604</v>
      </c>
      <c r="P162">
        <f t="shared" si="81"/>
        <v>15.9257996245504</v>
      </c>
      <c r="S162">
        <v>14</v>
      </c>
      <c r="T162">
        <v>6</v>
      </c>
      <c r="U162">
        <f t="shared" si="82"/>
        <v>48.048000000000002</v>
      </c>
      <c r="V162">
        <f t="shared" si="83"/>
        <v>24.961896960000001</v>
      </c>
      <c r="W162">
        <f t="shared" si="84"/>
        <v>12.955249459199999</v>
      </c>
      <c r="X162">
        <f t="shared" si="85"/>
        <v>14.034853580799998</v>
      </c>
      <c r="Z162">
        <v>14</v>
      </c>
      <c r="AA162">
        <v>6</v>
      </c>
      <c r="AB162">
        <f t="shared" si="86"/>
        <v>49.572000000000003</v>
      </c>
      <c r="AC162">
        <f t="shared" si="87"/>
        <v>24.998168160000002</v>
      </c>
      <c r="AD162">
        <f t="shared" si="88"/>
        <v>13.223512556799999</v>
      </c>
      <c r="AE162">
        <f t="shared" si="89"/>
        <v>12.206319283199996</v>
      </c>
      <c r="AG162">
        <v>14</v>
      </c>
      <c r="AH162">
        <v>6</v>
      </c>
      <c r="AI162">
        <f t="shared" si="73"/>
        <v>40.755005376</v>
      </c>
      <c r="AJ162">
        <f t="shared" si="74"/>
        <v>23.993988099100807</v>
      </c>
      <c r="AK162">
        <f t="shared" si="75"/>
        <v>17.115187586490595</v>
      </c>
      <c r="AL162">
        <f t="shared" si="76"/>
        <v>18.135818938408608</v>
      </c>
      <c r="AM162">
        <f t="shared" si="90"/>
        <v>100</v>
      </c>
    </row>
    <row r="163" spans="1:39" x14ac:dyDescent="0.2">
      <c r="A163">
        <v>14</v>
      </c>
      <c r="B163">
        <v>4</v>
      </c>
      <c r="C163">
        <f t="shared" si="91"/>
        <v>34.847999999999999</v>
      </c>
      <c r="D163">
        <f t="shared" si="77"/>
        <v>22.704168960000001</v>
      </c>
      <c r="E163">
        <f t="shared" si="92"/>
        <v>18.994555433779201</v>
      </c>
      <c r="F163">
        <f t="shared" si="93"/>
        <v>23.453275606220796</v>
      </c>
      <c r="K163">
        <v>14</v>
      </c>
      <c r="L163">
        <v>5</v>
      </c>
      <c r="M163">
        <f t="shared" si="78"/>
        <v>41.080000000000005</v>
      </c>
      <c r="N163">
        <f t="shared" si="79"/>
        <v>24.204336000000001</v>
      </c>
      <c r="O163">
        <f t="shared" si="80"/>
        <v>17.012411143199994</v>
      </c>
      <c r="P163">
        <f t="shared" si="81"/>
        <v>17.703252856799995</v>
      </c>
      <c r="S163">
        <v>14</v>
      </c>
      <c r="T163">
        <v>5</v>
      </c>
      <c r="U163">
        <f t="shared" si="82"/>
        <v>45.24</v>
      </c>
      <c r="V163">
        <f t="shared" si="83"/>
        <v>24.773424000000002</v>
      </c>
      <c r="W163">
        <f t="shared" si="84"/>
        <v>14.393556479999997</v>
      </c>
      <c r="X163">
        <f t="shared" si="85"/>
        <v>15.593019519999999</v>
      </c>
      <c r="Z163">
        <v>14</v>
      </c>
      <c r="AA163">
        <v>5</v>
      </c>
      <c r="AB163">
        <f t="shared" si="86"/>
        <v>46.410000000000004</v>
      </c>
      <c r="AC163">
        <f t="shared" si="87"/>
        <v>24.871119</v>
      </c>
      <c r="AD163">
        <f t="shared" si="88"/>
        <v>14.933818119999998</v>
      </c>
      <c r="AE163">
        <f t="shared" si="89"/>
        <v>13.785062879999998</v>
      </c>
      <c r="AG163">
        <v>14</v>
      </c>
      <c r="AH163">
        <v>5</v>
      </c>
      <c r="AI163">
        <f t="shared" si="73"/>
        <v>39.028162080000008</v>
      </c>
      <c r="AJ163">
        <f t="shared" si="74"/>
        <v>23.683867240980003</v>
      </c>
      <c r="AK163">
        <f t="shared" si="75"/>
        <v>17.612675596039615</v>
      </c>
      <c r="AL163">
        <f t="shared" si="76"/>
        <v>19.67529508298038</v>
      </c>
      <c r="AM163">
        <f t="shared" si="90"/>
        <v>100.00000000000001</v>
      </c>
    </row>
    <row r="164" spans="1:39" x14ac:dyDescent="0.2">
      <c r="A164">
        <v>14</v>
      </c>
      <c r="B164">
        <v>3</v>
      </c>
      <c r="C164">
        <f t="shared" si="91"/>
        <v>33.560999999999993</v>
      </c>
      <c r="D164">
        <f t="shared" si="77"/>
        <v>22.297592789999996</v>
      </c>
      <c r="E164">
        <f t="shared" si="92"/>
        <v>19.184296987538108</v>
      </c>
      <c r="F164">
        <f t="shared" si="93"/>
        <v>24.957110222461903</v>
      </c>
      <c r="K164">
        <v>14</v>
      </c>
      <c r="L164">
        <v>4</v>
      </c>
      <c r="M164">
        <f t="shared" si="78"/>
        <v>39.103999999999999</v>
      </c>
      <c r="N164">
        <f t="shared" si="79"/>
        <v>23.81277184</v>
      </c>
      <c r="O164">
        <f t="shared" si="80"/>
        <v>17.475100438118403</v>
      </c>
      <c r="P164">
        <f t="shared" si="81"/>
        <v>19.608127721881601</v>
      </c>
      <c r="S164">
        <v>14</v>
      </c>
      <c r="T164">
        <v>4</v>
      </c>
      <c r="U164">
        <f t="shared" si="82"/>
        <v>42.431999999999995</v>
      </c>
      <c r="V164">
        <f t="shared" si="83"/>
        <v>24.427253759999999</v>
      </c>
      <c r="W164">
        <f t="shared" si="84"/>
        <v>15.907558195200004</v>
      </c>
      <c r="X164">
        <f t="shared" si="85"/>
        <v>17.233188044800002</v>
      </c>
      <c r="Z164">
        <v>14</v>
      </c>
      <c r="AA164">
        <v>4</v>
      </c>
      <c r="AB164">
        <f t="shared" si="86"/>
        <v>43.247999999999998</v>
      </c>
      <c r="AC164">
        <f t="shared" si="87"/>
        <v>24.544104959999999</v>
      </c>
      <c r="AD164">
        <f t="shared" si="88"/>
        <v>16.748105420800005</v>
      </c>
      <c r="AE164">
        <f t="shared" si="89"/>
        <v>15.459789619199999</v>
      </c>
      <c r="AG164">
        <v>14</v>
      </c>
      <c r="AH164">
        <v>4</v>
      </c>
      <c r="AI164">
        <f t="shared" si="73"/>
        <v>37.301318784000003</v>
      </c>
      <c r="AJ164">
        <f t="shared" si="74"/>
        <v>23.3082310007808</v>
      </c>
      <c r="AK164">
        <f t="shared" si="75"/>
        <v>18.089609268735021</v>
      </c>
      <c r="AL164">
        <f t="shared" si="76"/>
        <v>21.300840946484183</v>
      </c>
      <c r="AM164">
        <f t="shared" si="90"/>
        <v>100.00000000000001</v>
      </c>
    </row>
    <row r="165" spans="1:39" x14ac:dyDescent="0.2">
      <c r="A165">
        <v>14</v>
      </c>
      <c r="B165">
        <v>2</v>
      </c>
      <c r="C165">
        <f t="shared" si="91"/>
        <v>32.274000000000001</v>
      </c>
      <c r="D165">
        <f t="shared" si="77"/>
        <v>21.857889240000002</v>
      </c>
      <c r="E165">
        <f t="shared" si="92"/>
        <v>19.344417031922397</v>
      </c>
      <c r="F165">
        <f t="shared" si="93"/>
        <v>26.523693728077596</v>
      </c>
      <c r="K165">
        <v>14</v>
      </c>
      <c r="L165">
        <v>3</v>
      </c>
      <c r="M165">
        <f t="shared" si="78"/>
        <v>37.128000000000007</v>
      </c>
      <c r="N165">
        <f t="shared" si="79"/>
        <v>23.343116160000001</v>
      </c>
      <c r="O165">
        <f t="shared" si="80"/>
        <v>17.8840529157312</v>
      </c>
      <c r="P165">
        <f t="shared" si="81"/>
        <v>21.644830924268792</v>
      </c>
      <c r="S165">
        <v>14</v>
      </c>
      <c r="T165">
        <v>3</v>
      </c>
      <c r="U165">
        <f t="shared" si="82"/>
        <v>39.624000000000002</v>
      </c>
      <c r="V165">
        <f t="shared" si="83"/>
        <v>23.923386240000003</v>
      </c>
      <c r="W165">
        <f t="shared" si="84"/>
        <v>17.497254604799995</v>
      </c>
      <c r="X165">
        <f t="shared" si="85"/>
        <v>18.955359155199996</v>
      </c>
      <c r="Z165">
        <v>14</v>
      </c>
      <c r="AA165">
        <v>3</v>
      </c>
      <c r="AB165">
        <f t="shared" si="86"/>
        <v>40.085999999999999</v>
      </c>
      <c r="AC165">
        <f t="shared" si="87"/>
        <v>24.017126040000001</v>
      </c>
      <c r="AD165">
        <f t="shared" si="88"/>
        <v>18.666374459200004</v>
      </c>
      <c r="AE165">
        <f t="shared" si="89"/>
        <v>17.230499500799997</v>
      </c>
      <c r="AG165">
        <v>14</v>
      </c>
      <c r="AH165">
        <v>3</v>
      </c>
      <c r="AI165">
        <f t="shared" si="73"/>
        <v>35.574475488000004</v>
      </c>
      <c r="AJ165">
        <f t="shared" si="74"/>
        <v>22.867079378503202</v>
      </c>
      <c r="AK165">
        <f t="shared" si="75"/>
        <v>18.543819480267782</v>
      </c>
      <c r="AL165">
        <f t="shared" si="76"/>
        <v>23.014625653229025</v>
      </c>
      <c r="AM165">
        <f t="shared" si="90"/>
        <v>100.00000000000003</v>
      </c>
    </row>
    <row r="166" spans="1:39" x14ac:dyDescent="0.2">
      <c r="A166">
        <v>14</v>
      </c>
      <c r="B166">
        <v>1</v>
      </c>
      <c r="C166">
        <f t="shared" si="91"/>
        <v>30.986999999999998</v>
      </c>
      <c r="D166">
        <f t="shared" si="77"/>
        <v>21.385058310000002</v>
      </c>
      <c r="E166">
        <f t="shared" si="92"/>
        <v>19.4736365187903</v>
      </c>
      <c r="F166">
        <f t="shared" si="93"/>
        <v>28.1543051712097</v>
      </c>
      <c r="K166">
        <v>14</v>
      </c>
      <c r="L166">
        <v>2</v>
      </c>
      <c r="M166">
        <f t="shared" si="78"/>
        <v>35.152000000000001</v>
      </c>
      <c r="N166">
        <f t="shared" si="79"/>
        <v>22.795368960000001</v>
      </c>
      <c r="O166">
        <f t="shared" si="80"/>
        <v>18.234861871564796</v>
      </c>
      <c r="P166">
        <f t="shared" si="81"/>
        <v>23.817769168435198</v>
      </c>
      <c r="S166">
        <v>14</v>
      </c>
      <c r="T166">
        <v>2</v>
      </c>
      <c r="U166">
        <f t="shared" si="82"/>
        <v>36.815999999999995</v>
      </c>
      <c r="V166">
        <f t="shared" si="83"/>
        <v>23.261821439999999</v>
      </c>
      <c r="W166">
        <f t="shared" si="84"/>
        <v>19.162645708800003</v>
      </c>
      <c r="X166">
        <f t="shared" si="85"/>
        <v>20.759532851200003</v>
      </c>
      <c r="Z166">
        <v>14</v>
      </c>
      <c r="AA166">
        <v>2</v>
      </c>
      <c r="AB166">
        <f t="shared" si="86"/>
        <v>36.924000000000007</v>
      </c>
      <c r="AC166">
        <f t="shared" si="87"/>
        <v>23.290182240000004</v>
      </c>
      <c r="AD166">
        <f t="shared" si="88"/>
        <v>20.688625235199993</v>
      </c>
      <c r="AE166">
        <f t="shared" si="89"/>
        <v>19.097192524799993</v>
      </c>
      <c r="AG166">
        <v>14</v>
      </c>
      <c r="AH166">
        <v>2</v>
      </c>
      <c r="AI166">
        <f t="shared" si="73"/>
        <v>33.847632192000006</v>
      </c>
      <c r="AJ166">
        <f t="shared" si="74"/>
        <v>22.360412374147202</v>
      </c>
      <c r="AK166">
        <f t="shared" si="75"/>
        <v>18.973137106328874</v>
      </c>
      <c r="AL166">
        <f t="shared" si="76"/>
        <v>24.818818327523921</v>
      </c>
      <c r="AM166">
        <f t="shared" si="90"/>
        <v>100</v>
      </c>
    </row>
    <row r="167" spans="1:39" x14ac:dyDescent="0.2">
      <c r="A167">
        <v>13</v>
      </c>
      <c r="B167">
        <v>20</v>
      </c>
      <c r="C167">
        <f t="shared" si="91"/>
        <v>56.279999999999994</v>
      </c>
      <c r="D167">
        <f t="shared" si="77"/>
        <v>24.605616000000001</v>
      </c>
      <c r="E167">
        <f t="shared" si="92"/>
        <v>12.678570907200003</v>
      </c>
      <c r="F167">
        <f t="shared" si="93"/>
        <v>6.4358130928000019</v>
      </c>
      <c r="K167">
        <v>14</v>
      </c>
      <c r="L167">
        <v>1</v>
      </c>
      <c r="M167">
        <f t="shared" si="78"/>
        <v>33.176000000000002</v>
      </c>
      <c r="N167">
        <f t="shared" si="79"/>
        <v>22.16953024</v>
      </c>
      <c r="O167">
        <f t="shared" si="80"/>
        <v>18.5231206011456</v>
      </c>
      <c r="P167">
        <f t="shared" si="81"/>
        <v>26.131349158854398</v>
      </c>
      <c r="S167">
        <v>14</v>
      </c>
      <c r="T167">
        <v>1</v>
      </c>
      <c r="U167">
        <f t="shared" si="82"/>
        <v>34.008000000000003</v>
      </c>
      <c r="V167">
        <f t="shared" si="83"/>
        <v>22.442559360000001</v>
      </c>
      <c r="W167">
        <f t="shared" si="84"/>
        <v>20.903731507199993</v>
      </c>
      <c r="X167">
        <f t="shared" si="85"/>
        <v>22.645709132799993</v>
      </c>
      <c r="Z167">
        <v>14</v>
      </c>
      <c r="AA167">
        <v>1</v>
      </c>
      <c r="AB167">
        <f t="shared" si="86"/>
        <v>33.762</v>
      </c>
      <c r="AC167">
        <f t="shared" si="87"/>
        <v>22.363273560000003</v>
      </c>
      <c r="AD167">
        <f t="shared" si="88"/>
        <v>22.814857748800002</v>
      </c>
      <c r="AE167">
        <f t="shared" si="89"/>
        <v>21.059868691199995</v>
      </c>
      <c r="AG167">
        <v>14</v>
      </c>
      <c r="AH167">
        <v>1</v>
      </c>
      <c r="AI167">
        <f t="shared" si="73"/>
        <v>32.120788896000008</v>
      </c>
      <c r="AJ167">
        <f t="shared" si="74"/>
        <v>21.788229987712803</v>
      </c>
      <c r="AK167">
        <f t="shared" si="75"/>
        <v>19.375393022609291</v>
      </c>
      <c r="AL167">
        <f t="shared" si="76"/>
        <v>26.715588093677912</v>
      </c>
      <c r="AM167">
        <f t="shared" si="90"/>
        <v>100.00000000000001</v>
      </c>
    </row>
    <row r="168" spans="1:39" x14ac:dyDescent="0.2">
      <c r="A168">
        <v>13</v>
      </c>
      <c r="B168">
        <v>19</v>
      </c>
      <c r="C168">
        <f t="shared" si="91"/>
        <v>54.973499999999994</v>
      </c>
      <c r="D168">
        <f t="shared" si="77"/>
        <v>24.752642977500003</v>
      </c>
      <c r="E168">
        <f t="shared" si="92"/>
        <v>13.182771421025288</v>
      </c>
      <c r="F168">
        <f t="shared" si="93"/>
        <v>7.091085601474715</v>
      </c>
      <c r="K168">
        <v>13</v>
      </c>
      <c r="L168">
        <v>20</v>
      </c>
      <c r="M168">
        <f t="shared" si="78"/>
        <v>71.740000000000009</v>
      </c>
      <c r="N168">
        <f t="shared" si="79"/>
        <v>20.273723999999994</v>
      </c>
      <c r="O168">
        <f t="shared" si="80"/>
        <v>6.260441756399997</v>
      </c>
      <c r="P168">
        <f t="shared" si="81"/>
        <v>1.7258342435999996</v>
      </c>
      <c r="S168">
        <v>13</v>
      </c>
      <c r="T168">
        <v>20</v>
      </c>
      <c r="U168">
        <f t="shared" si="82"/>
        <v>88.61999999999999</v>
      </c>
      <c r="V168">
        <f t="shared" si="83"/>
        <v>10.084956000000007</v>
      </c>
      <c r="W168">
        <f t="shared" si="84"/>
        <v>0.62162112000000125</v>
      </c>
      <c r="X168">
        <f t="shared" si="85"/>
        <v>0.67342288000000128</v>
      </c>
      <c r="Z168">
        <v>13</v>
      </c>
      <c r="AA168">
        <v>20</v>
      </c>
      <c r="AB168">
        <f t="shared" si="86"/>
        <v>95.68</v>
      </c>
      <c r="AC168">
        <f t="shared" si="87"/>
        <v>4.1333759999999939</v>
      </c>
      <c r="AD168">
        <f t="shared" si="88"/>
        <v>9.70444799999996E-2</v>
      </c>
      <c r="AE168">
        <f t="shared" si="89"/>
        <v>8.9579519999999635E-2</v>
      </c>
      <c r="AG168">
        <v>13</v>
      </c>
      <c r="AH168">
        <v>20</v>
      </c>
      <c r="AI168">
        <f xml:space="preserve"> (51/100) * C167 + (33.81/100) * M168 + (12.4558/100)*U168 + (2.7342/100)*AB168</f>
        <v>66.612506519999997</v>
      </c>
      <c r="AJ168">
        <f t="shared" ref="AJ168:AL168" si="94" xml:space="preserve"> (51/100) * D167 + (33.81/100) * N168 + (12.4558/100)*V168 + (2.7342/100)*AC168</f>
        <v>20.772586960439998</v>
      </c>
      <c r="AK168">
        <f t="shared" si="94"/>
        <v>8.6628077941479606</v>
      </c>
      <c r="AL168">
        <f t="shared" si="94"/>
        <v>3.952098725412041</v>
      </c>
      <c r="AM168">
        <f t="shared" si="90"/>
        <v>100</v>
      </c>
    </row>
    <row r="169" spans="1:39" x14ac:dyDescent="0.2">
      <c r="A169">
        <v>13</v>
      </c>
      <c r="B169">
        <v>18</v>
      </c>
      <c r="C169">
        <f t="shared" si="91"/>
        <v>53.667000000000002</v>
      </c>
      <c r="D169">
        <f t="shared" si="77"/>
        <v>24.865531109999999</v>
      </c>
      <c r="E169">
        <f t="shared" si="92"/>
        <v>13.678427152641298</v>
      </c>
      <c r="F169">
        <f t="shared" si="93"/>
        <v>7.7890417373587013</v>
      </c>
      <c r="K169">
        <v>13</v>
      </c>
      <c r="L169">
        <v>19</v>
      </c>
      <c r="M169">
        <f t="shared" si="78"/>
        <v>69.735499999999988</v>
      </c>
      <c r="N169">
        <f t="shared" si="79"/>
        <v>21.105100397500003</v>
      </c>
      <c r="O169">
        <f t="shared" si="80"/>
        <v>7.005154612990018</v>
      </c>
      <c r="P169">
        <f t="shared" si="81"/>
        <v>2.1542449895099915</v>
      </c>
      <c r="S169">
        <v>13</v>
      </c>
      <c r="T169">
        <v>19</v>
      </c>
      <c r="U169">
        <f t="shared" si="82"/>
        <v>85.771500000000017</v>
      </c>
      <c r="V169">
        <f t="shared" si="83"/>
        <v>12.203997877499988</v>
      </c>
      <c r="W169">
        <f t="shared" si="84"/>
        <v>0.97176101879999721</v>
      </c>
      <c r="X169">
        <f t="shared" si="85"/>
        <v>1.052741103699997</v>
      </c>
      <c r="Z169">
        <v>13</v>
      </c>
      <c r="AA169">
        <v>19</v>
      </c>
      <c r="AB169">
        <f t="shared" si="86"/>
        <v>92.456000000000003</v>
      </c>
      <c r="AC169">
        <f t="shared" si="87"/>
        <v>6.9748806399999976</v>
      </c>
      <c r="AD169">
        <f t="shared" si="88"/>
        <v>0.29594206719999966</v>
      </c>
      <c r="AE169">
        <f t="shared" si="89"/>
        <v>0.27317729279999964</v>
      </c>
      <c r="AG169">
        <v>13</v>
      </c>
      <c r="AH169">
        <v>19</v>
      </c>
      <c r="AI169">
        <f t="shared" ref="AI169:AI187" si="95" xml:space="preserve"> (51/100) * C168 + (33.81/100) * M169 + (12.4558/100)*U169 + (2.7342/100)*AB169</f>
        <v>64.825515999000004</v>
      </c>
      <c r="AJ169">
        <f t="shared" ref="AJ169:AJ187" si="96" xml:space="preserve"> (51/100) * D168 + (33.81/100) * N169 + (12.4558/100)*V169 + (2.7342/100)*AC169</f>
        <v>21.470295117004277</v>
      </c>
      <c r="AK169">
        <f t="shared" ref="AK169:AK187" si="97" xml:space="preserve"> (51/100) * E168 + (33.81/100) * O169 + (12.4558/100)*W169 + (2.7342/100)*AD169</f>
        <v>9.2207884563558959</v>
      </c>
      <c r="AL169">
        <f t="shared" ref="AL169:AL187" si="98" xml:space="preserve"> (51/100) * F168 + (33.81/100) * P169 + (12.4558/100)*X169 + (2.7342/100)*AE169</f>
        <v>4.4834004276398343</v>
      </c>
      <c r="AM169">
        <f t="shared" si="90"/>
        <v>100</v>
      </c>
    </row>
    <row r="170" spans="1:39" x14ac:dyDescent="0.2">
      <c r="A170">
        <v>13</v>
      </c>
      <c r="B170">
        <v>17</v>
      </c>
      <c r="C170">
        <f t="shared" si="91"/>
        <v>52.360500000000002</v>
      </c>
      <c r="D170">
        <f t="shared" si="77"/>
        <v>24.944280397499998</v>
      </c>
      <c r="E170">
        <f t="shared" si="92"/>
        <v>14.164200030018261</v>
      </c>
      <c r="F170">
        <f t="shared" si="93"/>
        <v>8.531019572481739</v>
      </c>
      <c r="K170">
        <v>13</v>
      </c>
      <c r="L170">
        <v>18</v>
      </c>
      <c r="M170">
        <f t="shared" si="78"/>
        <v>67.73099999999998</v>
      </c>
      <c r="N170">
        <f t="shared" si="79"/>
        <v>21.856116390000007</v>
      </c>
      <c r="O170">
        <f t="shared" si="80"/>
        <v>7.7649914368131068</v>
      </c>
      <c r="P170">
        <f t="shared" si="81"/>
        <v>2.6478921731869054</v>
      </c>
      <c r="S170">
        <v>13</v>
      </c>
      <c r="T170">
        <v>18</v>
      </c>
      <c r="U170">
        <f t="shared" si="82"/>
        <v>82.922999999999988</v>
      </c>
      <c r="V170">
        <f t="shared" si="83"/>
        <v>14.160760710000009</v>
      </c>
      <c r="W170">
        <f t="shared" si="84"/>
        <v>1.3997948592000018</v>
      </c>
      <c r="X170">
        <f t="shared" si="85"/>
        <v>1.5164444308000018</v>
      </c>
      <c r="Z170">
        <v>13</v>
      </c>
      <c r="AA170">
        <v>18</v>
      </c>
      <c r="AB170">
        <f t="shared" si="86"/>
        <v>89.232000000000014</v>
      </c>
      <c r="AC170">
        <f t="shared" si="87"/>
        <v>9.6085017599999887</v>
      </c>
      <c r="AD170">
        <f t="shared" si="88"/>
        <v>0.60293908479999891</v>
      </c>
      <c r="AE170">
        <f t="shared" si="89"/>
        <v>0.55655915519999888</v>
      </c>
      <c r="AG170">
        <v>13</v>
      </c>
      <c r="AH170">
        <v>18</v>
      </c>
      <c r="AI170">
        <f t="shared" si="95"/>
        <v>63.038525477999997</v>
      </c>
      <c r="AJ170">
        <f t="shared" si="96"/>
        <v>22.097525505197101</v>
      </c>
      <c r="AK170">
        <f t="shared" si="97"/>
        <v>9.7921826611624088</v>
      </c>
      <c r="AL170">
        <f t="shared" si="98"/>
        <v>5.0717663556404959</v>
      </c>
      <c r="AM170">
        <f t="shared" si="90"/>
        <v>100</v>
      </c>
    </row>
    <row r="171" spans="1:39" x14ac:dyDescent="0.2">
      <c r="A171">
        <v>13</v>
      </c>
      <c r="B171">
        <v>16</v>
      </c>
      <c r="C171">
        <f t="shared" si="91"/>
        <v>51.054000000000002</v>
      </c>
      <c r="D171">
        <f t="shared" si="77"/>
        <v>24.98889084</v>
      </c>
      <c r="E171">
        <f t="shared" si="92"/>
        <v>14.638751981126397</v>
      </c>
      <c r="F171">
        <f t="shared" si="93"/>
        <v>9.318357178873601</v>
      </c>
      <c r="K171">
        <v>13</v>
      </c>
      <c r="L171">
        <v>17</v>
      </c>
      <c r="M171">
        <f t="shared" si="78"/>
        <v>65.726500000000001</v>
      </c>
      <c r="N171">
        <f t="shared" si="79"/>
        <v>22.526771977499997</v>
      </c>
      <c r="O171">
        <f t="shared" si="80"/>
        <v>8.5353487820688372</v>
      </c>
      <c r="P171">
        <f t="shared" si="81"/>
        <v>3.2113792404311639</v>
      </c>
      <c r="S171">
        <v>13</v>
      </c>
      <c r="T171">
        <v>17</v>
      </c>
      <c r="U171">
        <f t="shared" si="82"/>
        <v>80.074499999999986</v>
      </c>
      <c r="V171">
        <f t="shared" si="83"/>
        <v>15.955244497500008</v>
      </c>
      <c r="W171">
        <f t="shared" si="84"/>
        <v>1.905722641200003</v>
      </c>
      <c r="X171">
        <f t="shared" si="85"/>
        <v>2.0645328613000027</v>
      </c>
      <c r="Z171">
        <v>13</v>
      </c>
      <c r="AA171">
        <v>17</v>
      </c>
      <c r="AB171">
        <f t="shared" si="86"/>
        <v>86.00800000000001</v>
      </c>
      <c r="AC171">
        <f t="shared" si="87"/>
        <v>12.034239359999992</v>
      </c>
      <c r="AD171">
        <f t="shared" si="88"/>
        <v>1.0180355327999993</v>
      </c>
      <c r="AE171">
        <f t="shared" si="89"/>
        <v>0.93972510719999902</v>
      </c>
      <c r="AG171">
        <v>13</v>
      </c>
      <c r="AH171">
        <v>17</v>
      </c>
      <c r="AI171">
        <f t="shared" si="95"/>
        <v>61.251534956999997</v>
      </c>
      <c r="AJ171">
        <f t="shared" si="96"/>
        <v>22.654278125018475</v>
      </c>
      <c r="AK171">
        <f t="shared" si="97"/>
        <v>10.374751566807195</v>
      </c>
      <c r="AL171">
        <f t="shared" si="98"/>
        <v>5.7194353511743321</v>
      </c>
      <c r="AM171">
        <f t="shared" si="90"/>
        <v>99.999999999999986</v>
      </c>
    </row>
    <row r="172" spans="1:39" x14ac:dyDescent="0.2">
      <c r="A172">
        <v>13</v>
      </c>
      <c r="B172">
        <v>15</v>
      </c>
      <c r="C172">
        <f t="shared" si="91"/>
        <v>49.747499999999995</v>
      </c>
      <c r="D172">
        <f t="shared" si="77"/>
        <v>24.9993624375</v>
      </c>
      <c r="E172">
        <f t="shared" si="92"/>
        <v>15.100744933935937</v>
      </c>
      <c r="F172">
        <f t="shared" si="93"/>
        <v>10.152392628564067</v>
      </c>
      <c r="K172">
        <v>13</v>
      </c>
      <c r="L172">
        <v>16</v>
      </c>
      <c r="M172">
        <f t="shared" si="78"/>
        <v>63.721999999999987</v>
      </c>
      <c r="N172">
        <f t="shared" si="79"/>
        <v>23.117067160000005</v>
      </c>
      <c r="O172">
        <f t="shared" si="80"/>
        <v>9.311623202956806</v>
      </c>
      <c r="P172">
        <f t="shared" si="81"/>
        <v>3.8493096370432021</v>
      </c>
      <c r="S172">
        <v>13</v>
      </c>
      <c r="T172">
        <v>16</v>
      </c>
      <c r="U172">
        <f t="shared" si="82"/>
        <v>77.225999999999999</v>
      </c>
      <c r="V172">
        <f t="shared" si="83"/>
        <v>17.587449239999998</v>
      </c>
      <c r="W172">
        <f t="shared" si="84"/>
        <v>2.4895443648000013</v>
      </c>
      <c r="X172">
        <f t="shared" si="85"/>
        <v>2.6970063952000016</v>
      </c>
      <c r="Z172">
        <v>13</v>
      </c>
      <c r="AA172">
        <v>16</v>
      </c>
      <c r="AB172">
        <f t="shared" si="86"/>
        <v>82.783999999999992</v>
      </c>
      <c r="AC172">
        <f t="shared" si="87"/>
        <v>14.252093440000005</v>
      </c>
      <c r="AD172">
        <f t="shared" si="88"/>
        <v>1.5412314112000018</v>
      </c>
      <c r="AE172">
        <f t="shared" si="89"/>
        <v>1.4226751488000016</v>
      </c>
      <c r="AG172">
        <v>13</v>
      </c>
      <c r="AH172">
        <v>16</v>
      </c>
      <c r="AI172">
        <f t="shared" si="95"/>
        <v>59.464544435999997</v>
      </c>
      <c r="AJ172">
        <f t="shared" si="96"/>
        <v>23.140552976468399</v>
      </c>
      <c r="AK172">
        <f t="shared" si="97"/>
        <v>10.966256331529948</v>
      </c>
      <c r="AL172">
        <f t="shared" si="98"/>
        <v>6.4286462560016551</v>
      </c>
      <c r="AM172">
        <f t="shared" si="90"/>
        <v>100</v>
      </c>
    </row>
    <row r="173" spans="1:39" x14ac:dyDescent="0.2">
      <c r="A173">
        <v>13</v>
      </c>
      <c r="B173">
        <v>14</v>
      </c>
      <c r="C173">
        <f t="shared" si="91"/>
        <v>48.441000000000003</v>
      </c>
      <c r="D173">
        <f t="shared" si="77"/>
        <v>24.97569519</v>
      </c>
      <c r="E173">
        <f t="shared" si="92"/>
        <v>15.548840816417099</v>
      </c>
      <c r="F173">
        <f t="shared" si="93"/>
        <v>11.034463993582898</v>
      </c>
      <c r="K173">
        <v>13</v>
      </c>
      <c r="L173">
        <v>15</v>
      </c>
      <c r="M173">
        <f t="shared" si="78"/>
        <v>61.717499999999994</v>
      </c>
      <c r="N173">
        <f t="shared" si="79"/>
        <v>23.627001937500001</v>
      </c>
      <c r="O173">
        <f t="shared" si="80"/>
        <v>10.089211253676565</v>
      </c>
      <c r="P173">
        <f t="shared" si="81"/>
        <v>4.5662868088234401</v>
      </c>
      <c r="S173">
        <v>13</v>
      </c>
      <c r="T173">
        <v>15</v>
      </c>
      <c r="U173">
        <f t="shared" si="82"/>
        <v>74.377499999999998</v>
      </c>
      <c r="V173">
        <f t="shared" si="83"/>
        <v>19.057374937500001</v>
      </c>
      <c r="W173">
        <f t="shared" si="84"/>
        <v>3.1512600300000009</v>
      </c>
      <c r="X173">
        <f t="shared" si="85"/>
        <v>3.4138650325000008</v>
      </c>
      <c r="Z173">
        <v>13</v>
      </c>
      <c r="AA173">
        <v>15</v>
      </c>
      <c r="AB173">
        <f t="shared" si="86"/>
        <v>79.56</v>
      </c>
      <c r="AC173">
        <f t="shared" si="87"/>
        <v>16.262063999999999</v>
      </c>
      <c r="AD173">
        <f t="shared" si="88"/>
        <v>2.1725267199999996</v>
      </c>
      <c r="AE173">
        <f t="shared" si="89"/>
        <v>2.0054092799999994</v>
      </c>
      <c r="AG173">
        <v>13</v>
      </c>
      <c r="AH173">
        <v>15</v>
      </c>
      <c r="AI173">
        <f t="shared" si="95"/>
        <v>57.677553914999997</v>
      </c>
      <c r="AJ173">
        <f t="shared" si="96"/>
        <v>23.556350059546872</v>
      </c>
      <c r="AK173">
        <f t="shared" si="97"/>
        <v>11.564458113570355</v>
      </c>
      <c r="AL173">
        <f t="shared" si="98"/>
        <v>7.2016379118827745</v>
      </c>
      <c r="AM173">
        <f t="shared" si="90"/>
        <v>100</v>
      </c>
    </row>
    <row r="174" spans="1:39" x14ac:dyDescent="0.2">
      <c r="A174">
        <v>13</v>
      </c>
      <c r="B174">
        <v>13</v>
      </c>
      <c r="C174">
        <f t="shared" si="91"/>
        <v>47.134500000000003</v>
      </c>
      <c r="D174">
        <f t="shared" si="77"/>
        <v>24.917889097499998</v>
      </c>
      <c r="E174">
        <f t="shared" si="92"/>
        <v>15.981701556540111</v>
      </c>
      <c r="F174">
        <f t="shared" si="93"/>
        <v>11.965909345959888</v>
      </c>
      <c r="K174">
        <v>13</v>
      </c>
      <c r="L174">
        <v>14</v>
      </c>
      <c r="M174">
        <f t="shared" si="78"/>
        <v>59.712999999999994</v>
      </c>
      <c r="N174">
        <f t="shared" si="79"/>
        <v>24.056576310000001</v>
      </c>
      <c r="O174">
        <f t="shared" si="80"/>
        <v>10.863509488427701</v>
      </c>
      <c r="P174">
        <f t="shared" si="81"/>
        <v>5.366914201572305</v>
      </c>
      <c r="S174">
        <v>13</v>
      </c>
      <c r="T174">
        <v>14</v>
      </c>
      <c r="U174">
        <f t="shared" si="82"/>
        <v>71.529000000000011</v>
      </c>
      <c r="V174">
        <f t="shared" si="83"/>
        <v>20.365021589999994</v>
      </c>
      <c r="W174">
        <f t="shared" si="84"/>
        <v>3.8908696367999975</v>
      </c>
      <c r="X174">
        <f t="shared" si="85"/>
        <v>4.2151087731999972</v>
      </c>
      <c r="Z174">
        <v>13</v>
      </c>
      <c r="AA174">
        <v>14</v>
      </c>
      <c r="AB174">
        <f t="shared" si="86"/>
        <v>76.336000000000013</v>
      </c>
      <c r="AC174">
        <f t="shared" si="87"/>
        <v>18.064151039999995</v>
      </c>
      <c r="AD174">
        <f t="shared" si="88"/>
        <v>2.9119214591999962</v>
      </c>
      <c r="AE174">
        <f t="shared" si="89"/>
        <v>2.6879275007999959</v>
      </c>
      <c r="AG174">
        <v>13</v>
      </c>
      <c r="AH174">
        <v>14</v>
      </c>
      <c r="AI174">
        <f t="shared" si="95"/>
        <v>55.890563394000004</v>
      </c>
      <c r="AJ174">
        <f t="shared" si="96"/>
        <v>23.901669374253899</v>
      </c>
      <c r="AK174">
        <f t="shared" si="97"/>
        <v>12.167118071168108</v>
      </c>
      <c r="AL174">
        <f t="shared" si="98"/>
        <v>8.0406491605779937</v>
      </c>
      <c r="AM174">
        <f t="shared" si="90"/>
        <v>100.00000000000001</v>
      </c>
    </row>
    <row r="175" spans="1:39" x14ac:dyDescent="0.2">
      <c r="A175">
        <v>13</v>
      </c>
      <c r="B175">
        <v>12</v>
      </c>
      <c r="C175">
        <f t="shared" si="91"/>
        <v>45.827999999999996</v>
      </c>
      <c r="D175">
        <f t="shared" si="77"/>
        <v>24.825944159999999</v>
      </c>
      <c r="E175">
        <f t="shared" si="92"/>
        <v>16.397989082275203</v>
      </c>
      <c r="F175">
        <f t="shared" si="93"/>
        <v>12.948066757724803</v>
      </c>
      <c r="K175">
        <v>13</v>
      </c>
      <c r="L175">
        <v>13</v>
      </c>
      <c r="M175">
        <f t="shared" si="78"/>
        <v>57.708499999999994</v>
      </c>
      <c r="N175">
        <f t="shared" si="79"/>
        <v>24.405790277500003</v>
      </c>
      <c r="O175">
        <f t="shared" si="80"/>
        <v>11.629914461409788</v>
      </c>
      <c r="P175">
        <f t="shared" si="81"/>
        <v>6.2557952610902152</v>
      </c>
      <c r="S175">
        <v>13</v>
      </c>
      <c r="T175">
        <v>13</v>
      </c>
      <c r="U175">
        <f t="shared" si="82"/>
        <v>68.680499999999995</v>
      </c>
      <c r="V175">
        <f t="shared" si="83"/>
        <v>21.510389197500004</v>
      </c>
      <c r="W175">
        <f t="shared" si="84"/>
        <v>4.708373185200001</v>
      </c>
      <c r="X175">
        <f t="shared" si="85"/>
        <v>5.1007376173000001</v>
      </c>
      <c r="Z175">
        <v>13</v>
      </c>
      <c r="AA175">
        <v>13</v>
      </c>
      <c r="AB175">
        <f t="shared" si="86"/>
        <v>73.112000000000009</v>
      </c>
      <c r="AC175">
        <f t="shared" si="87"/>
        <v>19.658354559999996</v>
      </c>
      <c r="AD175">
        <f t="shared" si="88"/>
        <v>3.7594156287999976</v>
      </c>
      <c r="AE175">
        <f t="shared" si="89"/>
        <v>3.4702298111999976</v>
      </c>
      <c r="AG175">
        <v>13</v>
      </c>
      <c r="AH175">
        <v>13</v>
      </c>
      <c r="AI175">
        <f t="shared" si="95"/>
        <v>54.103572872999997</v>
      </c>
      <c r="AJ175">
        <f t="shared" si="96"/>
        <v>24.176510920589475</v>
      </c>
      <c r="AK175">
        <f t="shared" si="97"/>
        <v>12.771997362562898</v>
      </c>
      <c r="AL175">
        <f t="shared" si="98"/>
        <v>8.9479188438476296</v>
      </c>
      <c r="AM175">
        <f t="shared" si="90"/>
        <v>100</v>
      </c>
    </row>
    <row r="176" spans="1:39" x14ac:dyDescent="0.2">
      <c r="A176">
        <v>13</v>
      </c>
      <c r="B176">
        <v>11</v>
      </c>
      <c r="C176">
        <f t="shared" si="91"/>
        <v>44.521499999999989</v>
      </c>
      <c r="D176">
        <f t="shared" si="77"/>
        <v>24.699860377499999</v>
      </c>
      <c r="E176">
        <f t="shared" si="92"/>
        <v>16.796365321592589</v>
      </c>
      <c r="F176">
        <f t="shared" si="93"/>
        <v>13.982274300907424</v>
      </c>
      <c r="K176">
        <v>13</v>
      </c>
      <c r="L176">
        <v>12</v>
      </c>
      <c r="M176">
        <f t="shared" si="78"/>
        <v>55.704000000000001</v>
      </c>
      <c r="N176">
        <f t="shared" si="79"/>
        <v>24.674643839999998</v>
      </c>
      <c r="O176">
        <f t="shared" si="80"/>
        <v>12.3838227268224</v>
      </c>
      <c r="P176">
        <f t="shared" si="81"/>
        <v>7.2375334331776013</v>
      </c>
      <c r="S176">
        <v>13</v>
      </c>
      <c r="T176">
        <v>12</v>
      </c>
      <c r="U176">
        <f t="shared" si="82"/>
        <v>65.832000000000008</v>
      </c>
      <c r="V176">
        <f t="shared" si="83"/>
        <v>22.493477759999998</v>
      </c>
      <c r="W176">
        <f t="shared" si="84"/>
        <v>5.6037706751999981</v>
      </c>
      <c r="X176">
        <f t="shared" si="85"/>
        <v>6.0707515647999966</v>
      </c>
      <c r="Z176">
        <v>13</v>
      </c>
      <c r="AA176">
        <v>12</v>
      </c>
      <c r="AB176">
        <f t="shared" si="86"/>
        <v>69.888000000000005</v>
      </c>
      <c r="AC176">
        <f t="shared" si="87"/>
        <v>21.044674559999997</v>
      </c>
      <c r="AD176">
        <f t="shared" si="88"/>
        <v>4.7150092287999987</v>
      </c>
      <c r="AE176">
        <f t="shared" si="89"/>
        <v>4.3523162111999989</v>
      </c>
      <c r="AG176">
        <v>13</v>
      </c>
      <c r="AH176">
        <v>12</v>
      </c>
      <c r="AI176">
        <f t="shared" si="95"/>
        <v>52.316582351999998</v>
      </c>
      <c r="AJ176">
        <f t="shared" si="96"/>
        <v>24.380874698553598</v>
      </c>
      <c r="AK176">
        <f t="shared" si="97"/>
        <v>13.376857145994416</v>
      </c>
      <c r="AL176">
        <f t="shared" si="98"/>
        <v>9.9256858034519855</v>
      </c>
      <c r="AM176">
        <f t="shared" si="90"/>
        <v>100</v>
      </c>
    </row>
    <row r="177" spans="1:39" x14ac:dyDescent="0.2">
      <c r="A177">
        <v>13</v>
      </c>
      <c r="B177">
        <v>10</v>
      </c>
      <c r="C177">
        <f t="shared" si="91"/>
        <v>43.214999999999989</v>
      </c>
      <c r="D177">
        <f t="shared" si="77"/>
        <v>24.539637749999997</v>
      </c>
      <c r="E177">
        <f t="shared" si="92"/>
        <v>17.175492202462507</v>
      </c>
      <c r="F177">
        <f t="shared" si="93"/>
        <v>15.069870047537506</v>
      </c>
      <c r="K177">
        <v>13</v>
      </c>
      <c r="L177">
        <v>11</v>
      </c>
      <c r="M177">
        <f t="shared" si="78"/>
        <v>53.6995</v>
      </c>
      <c r="N177">
        <f t="shared" si="79"/>
        <v>24.8631369975</v>
      </c>
      <c r="O177">
        <f t="shared" si="80"/>
        <v>13.120630838865111</v>
      </c>
      <c r="P177">
        <f t="shared" si="81"/>
        <v>8.3167321636348888</v>
      </c>
      <c r="S177">
        <v>13</v>
      </c>
      <c r="T177">
        <v>11</v>
      </c>
      <c r="U177">
        <f t="shared" si="82"/>
        <v>62.983499999999992</v>
      </c>
      <c r="V177">
        <f t="shared" si="83"/>
        <v>23.314287277500004</v>
      </c>
      <c r="W177">
        <f t="shared" si="84"/>
        <v>6.5770621068000024</v>
      </c>
      <c r="X177">
        <f t="shared" si="85"/>
        <v>7.1251506157000017</v>
      </c>
      <c r="Z177">
        <v>13</v>
      </c>
      <c r="AA177">
        <v>11</v>
      </c>
      <c r="AB177">
        <f t="shared" si="86"/>
        <v>66.663999999999987</v>
      </c>
      <c r="AC177">
        <f t="shared" si="87"/>
        <v>22.223111040000006</v>
      </c>
      <c r="AD177">
        <f t="shared" si="88"/>
        <v>5.7787022592000037</v>
      </c>
      <c r="AE177">
        <f t="shared" si="89"/>
        <v>5.3341867008000028</v>
      </c>
      <c r="AG177">
        <v>13</v>
      </c>
      <c r="AH177">
        <v>11</v>
      </c>
      <c r="AI177">
        <f t="shared" si="95"/>
        <v>50.529591830999991</v>
      </c>
      <c r="AJ177">
        <f t="shared" si="96"/>
        <v>24.514760708146277</v>
      </c>
      <c r="AK177">
        <f t="shared" si="97"/>
        <v>13.979458579702355</v>
      </c>
      <c r="AL177">
        <f t="shared" si="98"/>
        <v>10.976188881151378</v>
      </c>
      <c r="AM177">
        <f t="shared" si="90"/>
        <v>100</v>
      </c>
    </row>
    <row r="178" spans="1:39" x14ac:dyDescent="0.2">
      <c r="A178">
        <v>13</v>
      </c>
      <c r="B178">
        <v>9</v>
      </c>
      <c r="C178">
        <f t="shared" si="91"/>
        <v>41.908499999999997</v>
      </c>
      <c r="D178">
        <f t="shared" si="77"/>
        <v>24.345276277500002</v>
      </c>
      <c r="E178">
        <f t="shared" si="92"/>
        <v>17.534031652855166</v>
      </c>
      <c r="F178">
        <f t="shared" si="93"/>
        <v>16.212192069644839</v>
      </c>
      <c r="K178">
        <v>13</v>
      </c>
      <c r="L178">
        <v>10</v>
      </c>
      <c r="M178">
        <f t="shared" si="78"/>
        <v>51.694999999999993</v>
      </c>
      <c r="N178">
        <f t="shared" si="79"/>
        <v>24.971269749999998</v>
      </c>
      <c r="O178">
        <f t="shared" si="80"/>
        <v>13.835735351737503</v>
      </c>
      <c r="P178">
        <f t="shared" si="81"/>
        <v>9.4979948982625064</v>
      </c>
      <c r="S178">
        <v>13</v>
      </c>
      <c r="T178">
        <v>10</v>
      </c>
      <c r="U178">
        <f t="shared" si="82"/>
        <v>60.134999999999991</v>
      </c>
      <c r="V178">
        <f t="shared" si="83"/>
        <v>23.972817750000004</v>
      </c>
      <c r="W178">
        <f t="shared" si="84"/>
        <v>7.6282474800000024</v>
      </c>
      <c r="X178">
        <f t="shared" si="85"/>
        <v>8.2639347700000023</v>
      </c>
      <c r="Z178">
        <v>13</v>
      </c>
      <c r="AA178">
        <v>10</v>
      </c>
      <c r="AB178">
        <f t="shared" si="86"/>
        <v>63.44</v>
      </c>
      <c r="AC178">
        <f t="shared" si="87"/>
        <v>23.193664000000002</v>
      </c>
      <c r="AD178">
        <f t="shared" si="88"/>
        <v>6.9504947200000009</v>
      </c>
      <c r="AE178">
        <f t="shared" si="89"/>
        <v>6.4158412799999995</v>
      </c>
      <c r="AG178">
        <v>13</v>
      </c>
      <c r="AH178">
        <v>10</v>
      </c>
      <c r="AI178">
        <f t="shared" si="95"/>
        <v>48.742601309999998</v>
      </c>
      <c r="AJ178">
        <f t="shared" si="96"/>
        <v>24.578168949367498</v>
      </c>
      <c r="AK178">
        <f t="shared" si="97"/>
        <v>14.57756282192641</v>
      </c>
      <c r="AL178">
        <f t="shared" si="98"/>
        <v>12.101666918706103</v>
      </c>
      <c r="AM178">
        <f t="shared" si="90"/>
        <v>100</v>
      </c>
    </row>
    <row r="179" spans="1:39" x14ac:dyDescent="0.2">
      <c r="A179">
        <v>13</v>
      </c>
      <c r="B179">
        <v>8</v>
      </c>
      <c r="C179">
        <f t="shared" si="91"/>
        <v>40.601999999999997</v>
      </c>
      <c r="D179">
        <f t="shared" si="77"/>
        <v>24.116775960000002</v>
      </c>
      <c r="E179">
        <f t="shared" si="92"/>
        <v>17.870645600740797</v>
      </c>
      <c r="F179">
        <f t="shared" si="93"/>
        <v>17.410578439259201</v>
      </c>
      <c r="K179">
        <v>13</v>
      </c>
      <c r="L179">
        <v>9</v>
      </c>
      <c r="M179">
        <f t="shared" si="78"/>
        <v>49.690499999999986</v>
      </c>
      <c r="N179">
        <f t="shared" si="79"/>
        <v>24.999042097500002</v>
      </c>
      <c r="O179">
        <f t="shared" si="80"/>
        <v>14.524532819639141</v>
      </c>
      <c r="P179">
        <f t="shared" si="81"/>
        <v>10.785925082860871</v>
      </c>
      <c r="S179">
        <v>13</v>
      </c>
      <c r="T179">
        <v>9</v>
      </c>
      <c r="U179">
        <f t="shared" si="82"/>
        <v>57.286499999999982</v>
      </c>
      <c r="V179">
        <f t="shared" si="83"/>
        <v>24.469069177500003</v>
      </c>
      <c r="W179">
        <f t="shared" si="84"/>
        <v>8.7573267948000062</v>
      </c>
      <c r="X179">
        <f t="shared" si="85"/>
        <v>9.487104027700008</v>
      </c>
      <c r="Z179">
        <v>13</v>
      </c>
      <c r="AA179">
        <v>9</v>
      </c>
      <c r="AB179">
        <f t="shared" si="86"/>
        <v>60.216000000000015</v>
      </c>
      <c r="AC179">
        <f t="shared" si="87"/>
        <v>23.956333439999998</v>
      </c>
      <c r="AD179">
        <f t="shared" si="88"/>
        <v>8.230386611199993</v>
      </c>
      <c r="AE179">
        <f t="shared" si="89"/>
        <v>7.5972799487999936</v>
      </c>
      <c r="AG179">
        <v>13</v>
      </c>
      <c r="AH179">
        <v>9</v>
      </c>
      <c r="AI179">
        <f t="shared" si="95"/>
        <v>46.955610788999998</v>
      </c>
      <c r="AJ179">
        <f t="shared" si="96"/>
        <v>24.571099422217276</v>
      </c>
      <c r="AK179">
        <f t="shared" si="97"/>
        <v>15.168931030906258</v>
      </c>
      <c r="AL179">
        <f t="shared" si="98"/>
        <v>13.304358757876475</v>
      </c>
      <c r="AM179">
        <f t="shared" si="90"/>
        <v>100.00000000000001</v>
      </c>
    </row>
    <row r="180" spans="1:39" x14ac:dyDescent="0.2">
      <c r="A180">
        <v>13</v>
      </c>
      <c r="B180">
        <v>7</v>
      </c>
      <c r="C180">
        <f t="shared" si="91"/>
        <v>39.295499999999997</v>
      </c>
      <c r="D180">
        <f t="shared" si="77"/>
        <v>23.854136797499997</v>
      </c>
      <c r="E180">
        <f t="shared" si="92"/>
        <v>18.18399597408964</v>
      </c>
      <c r="F180">
        <f t="shared" si="93"/>
        <v>18.666367228410365</v>
      </c>
      <c r="K180">
        <v>13</v>
      </c>
      <c r="L180">
        <v>8</v>
      </c>
      <c r="M180">
        <f t="shared" si="78"/>
        <v>47.686</v>
      </c>
      <c r="N180">
        <f t="shared" si="79"/>
        <v>24.946454039999999</v>
      </c>
      <c r="O180">
        <f t="shared" si="80"/>
        <v>15.182419796769601</v>
      </c>
      <c r="P180">
        <f t="shared" si="81"/>
        <v>12.1851261632304</v>
      </c>
      <c r="S180">
        <v>13</v>
      </c>
      <c r="T180">
        <v>8</v>
      </c>
      <c r="U180">
        <f t="shared" si="82"/>
        <v>54.437999999999995</v>
      </c>
      <c r="V180">
        <f t="shared" si="83"/>
        <v>24.80304156</v>
      </c>
      <c r="W180">
        <f t="shared" si="84"/>
        <v>9.9643000512000022</v>
      </c>
      <c r="X180">
        <f t="shared" si="85"/>
        <v>10.794658388800002</v>
      </c>
      <c r="Z180">
        <v>13</v>
      </c>
      <c r="AA180">
        <v>8</v>
      </c>
      <c r="AB180">
        <f t="shared" si="86"/>
        <v>56.991999999999997</v>
      </c>
      <c r="AC180">
        <f t="shared" si="87"/>
        <v>24.511119360000002</v>
      </c>
      <c r="AD180">
        <f t="shared" si="88"/>
        <v>9.6183779328000014</v>
      </c>
      <c r="AE180">
        <f t="shared" si="89"/>
        <v>8.8785027071999991</v>
      </c>
      <c r="AG180">
        <v>13</v>
      </c>
      <c r="AH180">
        <v>8</v>
      </c>
      <c r="AI180">
        <f t="shared" si="95"/>
        <v>45.168620267999998</v>
      </c>
      <c r="AJ180">
        <f t="shared" si="96"/>
        <v>24.493552126695601</v>
      </c>
      <c r="AK180">
        <f t="shared" si="97"/>
        <v>15.751324364881595</v>
      </c>
      <c r="AL180">
        <f t="shared" si="98"/>
        <v>14.586503240422806</v>
      </c>
      <c r="AM180">
        <f t="shared" si="90"/>
        <v>100</v>
      </c>
    </row>
    <row r="181" spans="1:39" x14ac:dyDescent="0.2">
      <c r="A181">
        <v>13</v>
      </c>
      <c r="B181">
        <v>6</v>
      </c>
      <c r="C181">
        <f t="shared" si="91"/>
        <v>37.98899999999999</v>
      </c>
      <c r="D181">
        <f t="shared" si="77"/>
        <v>23.557358789999999</v>
      </c>
      <c r="E181">
        <f t="shared" si="92"/>
        <v>18.472744700871903</v>
      </c>
      <c r="F181">
        <f t="shared" si="93"/>
        <v>19.980896509128112</v>
      </c>
      <c r="K181">
        <v>13</v>
      </c>
      <c r="L181">
        <v>7</v>
      </c>
      <c r="M181">
        <f t="shared" si="78"/>
        <v>45.6815</v>
      </c>
      <c r="N181">
        <f t="shared" si="79"/>
        <v>24.813505577499999</v>
      </c>
      <c r="O181">
        <f t="shared" si="80"/>
        <v>15.804792837328458</v>
      </c>
      <c r="P181">
        <f t="shared" si="81"/>
        <v>13.700201585171543</v>
      </c>
      <c r="S181">
        <v>13</v>
      </c>
      <c r="T181">
        <v>7</v>
      </c>
      <c r="U181">
        <f t="shared" si="82"/>
        <v>51.589500000000001</v>
      </c>
      <c r="V181">
        <f t="shared" si="83"/>
        <v>24.974734897499999</v>
      </c>
      <c r="W181">
        <f t="shared" si="84"/>
        <v>11.249167249200001</v>
      </c>
      <c r="X181">
        <f t="shared" si="85"/>
        <v>12.186597853299999</v>
      </c>
      <c r="Z181">
        <v>13</v>
      </c>
      <c r="AA181">
        <v>7</v>
      </c>
      <c r="AB181">
        <f t="shared" si="86"/>
        <v>53.768000000000008</v>
      </c>
      <c r="AC181">
        <f t="shared" si="87"/>
        <v>24.85802176</v>
      </c>
      <c r="AD181">
        <f t="shared" si="88"/>
        <v>11.114468684799997</v>
      </c>
      <c r="AE181">
        <f t="shared" si="89"/>
        <v>10.259509555199996</v>
      </c>
      <c r="AG181">
        <v>13</v>
      </c>
      <c r="AH181">
        <v>7</v>
      </c>
      <c r="AI181">
        <f t="shared" si="95"/>
        <v>43.381629747000005</v>
      </c>
      <c r="AJ181">
        <f t="shared" si="96"/>
        <v>24.345527062802475</v>
      </c>
      <c r="AK181">
        <f t="shared" si="97"/>
        <v>16.322503982092122</v>
      </c>
      <c r="AL181">
        <f t="shared" si="98"/>
        <v>15.950339208105403</v>
      </c>
      <c r="AM181">
        <f t="shared" si="90"/>
        <v>100.00000000000001</v>
      </c>
    </row>
    <row r="182" spans="1:39" x14ac:dyDescent="0.2">
      <c r="A182">
        <v>13</v>
      </c>
      <c r="B182">
        <v>5</v>
      </c>
      <c r="C182">
        <f t="shared" si="91"/>
        <v>36.682499999999997</v>
      </c>
      <c r="D182">
        <f t="shared" si="77"/>
        <v>23.226441937499999</v>
      </c>
      <c r="E182">
        <f t="shared" si="92"/>
        <v>18.735553709057811</v>
      </c>
      <c r="F182">
        <f t="shared" si="93"/>
        <v>21.355504353442193</v>
      </c>
      <c r="K182">
        <v>13</v>
      </c>
      <c r="L182">
        <v>6</v>
      </c>
      <c r="M182">
        <f t="shared" si="78"/>
        <v>43.676999999999992</v>
      </c>
      <c r="N182">
        <f t="shared" si="79"/>
        <v>24.600196709999999</v>
      </c>
      <c r="O182">
        <f t="shared" si="80"/>
        <v>16.387048495515305</v>
      </c>
      <c r="P182">
        <f t="shared" si="81"/>
        <v>15.335754794484703</v>
      </c>
      <c r="S182">
        <v>13</v>
      </c>
      <c r="T182">
        <v>6</v>
      </c>
      <c r="U182">
        <f t="shared" si="82"/>
        <v>48.741</v>
      </c>
      <c r="V182">
        <f t="shared" si="83"/>
        <v>24.98414919</v>
      </c>
      <c r="W182">
        <f t="shared" si="84"/>
        <v>12.611928388800001</v>
      </c>
      <c r="X182">
        <f t="shared" si="85"/>
        <v>13.662922421199999</v>
      </c>
      <c r="Z182">
        <v>13</v>
      </c>
      <c r="AA182">
        <v>6</v>
      </c>
      <c r="AB182">
        <f t="shared" si="86"/>
        <v>50.543999999999997</v>
      </c>
      <c r="AC182">
        <f t="shared" si="87"/>
        <v>24.997040640000002</v>
      </c>
      <c r="AD182">
        <f t="shared" si="88"/>
        <v>12.718658867200002</v>
      </c>
      <c r="AE182">
        <f t="shared" si="89"/>
        <v>11.740300492799999</v>
      </c>
      <c r="AG182">
        <v>13</v>
      </c>
      <c r="AH182">
        <v>6</v>
      </c>
      <c r="AI182">
        <f t="shared" si="95"/>
        <v>41.594639225999991</v>
      </c>
      <c r="AJ182">
        <f t="shared" si="96"/>
        <v>24.127024230537902</v>
      </c>
      <c r="AK182">
        <f t="shared" si="97"/>
        <v>16.880231040777527</v>
      </c>
      <c r="AL182">
        <f t="shared" si="98"/>
        <v>17.398105502684583</v>
      </c>
      <c r="AM182">
        <f t="shared" si="90"/>
        <v>100.00000000000001</v>
      </c>
    </row>
    <row r="183" spans="1:39" x14ac:dyDescent="0.2">
      <c r="A183">
        <v>13</v>
      </c>
      <c r="B183">
        <v>4</v>
      </c>
      <c r="C183">
        <f t="shared" si="91"/>
        <v>35.376000000000005</v>
      </c>
      <c r="D183">
        <f t="shared" si="77"/>
        <v>22.861386240000002</v>
      </c>
      <c r="E183">
        <f t="shared" si="92"/>
        <v>18.971084926617593</v>
      </c>
      <c r="F183">
        <f t="shared" si="93"/>
        <v>22.791528833382401</v>
      </c>
      <c r="K183">
        <v>13</v>
      </c>
      <c r="L183">
        <v>5</v>
      </c>
      <c r="M183">
        <f t="shared" si="78"/>
        <v>41.672499999999999</v>
      </c>
      <c r="N183">
        <f t="shared" si="79"/>
        <v>24.306527437500002</v>
      </c>
      <c r="O183">
        <f t="shared" si="80"/>
        <v>16.924583325529685</v>
      </c>
      <c r="P183">
        <f t="shared" si="81"/>
        <v>17.096389236970314</v>
      </c>
      <c r="S183">
        <v>13</v>
      </c>
      <c r="T183">
        <v>5</v>
      </c>
      <c r="U183">
        <f t="shared" si="82"/>
        <v>45.892499999999998</v>
      </c>
      <c r="V183">
        <f t="shared" si="83"/>
        <v>24.831284437499999</v>
      </c>
      <c r="W183">
        <f t="shared" si="84"/>
        <v>14.052583470000002</v>
      </c>
      <c r="X183">
        <f t="shared" si="85"/>
        <v>15.223632092500001</v>
      </c>
      <c r="Z183">
        <v>13</v>
      </c>
      <c r="AA183">
        <v>5</v>
      </c>
      <c r="AB183">
        <f t="shared" si="86"/>
        <v>47.32</v>
      </c>
      <c r="AC183">
        <f t="shared" si="87"/>
        <v>24.928176000000001</v>
      </c>
      <c r="AD183">
        <f t="shared" si="88"/>
        <v>14.430948480000001</v>
      </c>
      <c r="AE183">
        <f t="shared" si="89"/>
        <v>13.320875519999998</v>
      </c>
      <c r="AG183">
        <v>13</v>
      </c>
      <c r="AH183">
        <v>5</v>
      </c>
      <c r="AI183">
        <f t="shared" si="95"/>
        <v>39.807648704999991</v>
      </c>
      <c r="AJ183">
        <f t="shared" si="96"/>
        <v>23.838043629901875</v>
      </c>
      <c r="AK183">
        <f t="shared" si="97"/>
        <v>17.422266699177491</v>
      </c>
      <c r="AL183">
        <f t="shared" si="98"/>
        <v>18.932040965920638</v>
      </c>
      <c r="AM183">
        <f t="shared" si="90"/>
        <v>100</v>
      </c>
    </row>
    <row r="184" spans="1:39" x14ac:dyDescent="0.2">
      <c r="A184">
        <v>13</v>
      </c>
      <c r="B184">
        <v>3</v>
      </c>
      <c r="C184">
        <f t="shared" si="91"/>
        <v>34.069499999999991</v>
      </c>
      <c r="D184">
        <f t="shared" si="77"/>
        <v>22.462191697499996</v>
      </c>
      <c r="E184">
        <f t="shared" si="92"/>
        <v>19.178000281521491</v>
      </c>
      <c r="F184">
        <f t="shared" si="93"/>
        <v>24.290308020978522</v>
      </c>
      <c r="K184">
        <v>13</v>
      </c>
      <c r="L184">
        <v>4</v>
      </c>
      <c r="M184">
        <f t="shared" si="78"/>
        <v>39.667999999999999</v>
      </c>
      <c r="N184">
        <f t="shared" si="79"/>
        <v>23.93249776</v>
      </c>
      <c r="O184">
        <f t="shared" si="80"/>
        <v>17.412793881571201</v>
      </c>
      <c r="P184">
        <f t="shared" si="81"/>
        <v>18.986708358428803</v>
      </c>
      <c r="S184">
        <v>13</v>
      </c>
      <c r="T184">
        <v>4</v>
      </c>
      <c r="U184">
        <f t="shared" si="82"/>
        <v>43.043999999999997</v>
      </c>
      <c r="V184">
        <f t="shared" si="83"/>
        <v>24.51614064</v>
      </c>
      <c r="W184">
        <f t="shared" si="84"/>
        <v>15.5711324928</v>
      </c>
      <c r="X184">
        <f t="shared" si="85"/>
        <v>16.868726867199999</v>
      </c>
      <c r="Z184">
        <v>13</v>
      </c>
      <c r="AA184">
        <v>4</v>
      </c>
      <c r="AB184">
        <f t="shared" si="86"/>
        <v>44.096000000000004</v>
      </c>
      <c r="AC184">
        <f t="shared" si="87"/>
        <v>24.65142784</v>
      </c>
      <c r="AD184">
        <f t="shared" si="88"/>
        <v>16.2513375232</v>
      </c>
      <c r="AE184">
        <f t="shared" si="89"/>
        <v>15.001234636799996</v>
      </c>
      <c r="AG184">
        <v>13</v>
      </c>
      <c r="AH184">
        <v>4</v>
      </c>
      <c r="AI184">
        <f t="shared" si="95"/>
        <v>38.020658183999998</v>
      </c>
      <c r="AJ184">
        <f t="shared" si="96"/>
        <v>23.478585260894402</v>
      </c>
      <c r="AK184">
        <f t="shared" si="97"/>
        <v>17.946372115531712</v>
      </c>
      <c r="AL184">
        <f t="shared" si="98"/>
        <v>20.554384439573884</v>
      </c>
      <c r="AM184">
        <f t="shared" si="90"/>
        <v>100</v>
      </c>
    </row>
    <row r="185" spans="1:39" x14ac:dyDescent="0.2">
      <c r="A185">
        <v>13</v>
      </c>
      <c r="B185">
        <v>2</v>
      </c>
      <c r="C185">
        <f t="shared" si="91"/>
        <v>32.762999999999998</v>
      </c>
      <c r="D185">
        <f t="shared" si="77"/>
        <v>22.028858309999997</v>
      </c>
      <c r="E185">
        <f t="shared" si="92"/>
        <v>19.354961701739697</v>
      </c>
      <c r="F185">
        <f t="shared" si="93"/>
        <v>25.853179988260301</v>
      </c>
      <c r="K185">
        <v>13</v>
      </c>
      <c r="L185">
        <v>3</v>
      </c>
      <c r="M185">
        <f t="shared" si="78"/>
        <v>37.663499999999999</v>
      </c>
      <c r="N185">
        <f t="shared" si="79"/>
        <v>23.478107677499999</v>
      </c>
      <c r="O185">
        <f t="shared" si="80"/>
        <v>17.847076717839414</v>
      </c>
      <c r="P185">
        <f t="shared" si="81"/>
        <v>21.011315604660588</v>
      </c>
      <c r="S185">
        <v>13</v>
      </c>
      <c r="T185">
        <v>3</v>
      </c>
      <c r="U185">
        <f t="shared" si="82"/>
        <v>40.195500000000003</v>
      </c>
      <c r="V185">
        <f t="shared" si="83"/>
        <v>24.038717797499999</v>
      </c>
      <c r="W185">
        <f t="shared" si="84"/>
        <v>17.167575457199998</v>
      </c>
      <c r="X185">
        <f t="shared" si="85"/>
        <v>18.598206745300001</v>
      </c>
      <c r="Z185">
        <v>13</v>
      </c>
      <c r="AA185">
        <v>3</v>
      </c>
      <c r="AB185">
        <f t="shared" si="86"/>
        <v>40.872</v>
      </c>
      <c r="AC185">
        <f t="shared" si="87"/>
        <v>24.166796159999997</v>
      </c>
      <c r="AD185">
        <f t="shared" si="88"/>
        <v>18.179825996800005</v>
      </c>
      <c r="AE185">
        <f t="shared" si="89"/>
        <v>16.781377843199998</v>
      </c>
      <c r="AG185">
        <v>13</v>
      </c>
      <c r="AH185">
        <v>3</v>
      </c>
      <c r="AI185">
        <f t="shared" si="95"/>
        <v>36.233667662999991</v>
      </c>
      <c r="AJ185">
        <f t="shared" si="96"/>
        <v>23.048649123515474</v>
      </c>
      <c r="AK185">
        <f t="shared" si="97"/>
        <v>18.450308448079891</v>
      </c>
      <c r="AL185">
        <f t="shared" si="98"/>
        <v>22.267374765404643</v>
      </c>
      <c r="AM185">
        <f t="shared" si="90"/>
        <v>100</v>
      </c>
    </row>
    <row r="186" spans="1:39" x14ac:dyDescent="0.2">
      <c r="A186">
        <v>13</v>
      </c>
      <c r="B186">
        <v>1</v>
      </c>
      <c r="C186">
        <f t="shared" si="91"/>
        <v>31.456499999999998</v>
      </c>
      <c r="D186">
        <f t="shared" si="77"/>
        <v>21.561386077499996</v>
      </c>
      <c r="E186">
        <f t="shared" si="92"/>
        <v>19.500631115242459</v>
      </c>
      <c r="F186">
        <f t="shared" si="93"/>
        <v>27.481482807257539</v>
      </c>
      <c r="K186">
        <v>13</v>
      </c>
      <c r="L186">
        <v>2</v>
      </c>
      <c r="M186">
        <f t="shared" si="78"/>
        <v>35.658999999999999</v>
      </c>
      <c r="N186">
        <f t="shared" si="79"/>
        <v>22.94335719</v>
      </c>
      <c r="O186">
        <f t="shared" si="80"/>
        <v>18.222828388533898</v>
      </c>
      <c r="P186">
        <f t="shared" si="81"/>
        <v>23.17481442146611</v>
      </c>
      <c r="S186">
        <v>13</v>
      </c>
      <c r="T186">
        <v>2</v>
      </c>
      <c r="U186">
        <f t="shared" si="82"/>
        <v>37.346999999999994</v>
      </c>
      <c r="V186">
        <f t="shared" si="83"/>
        <v>23.399015909999999</v>
      </c>
      <c r="W186">
        <f t="shared" si="84"/>
        <v>18.841912363200002</v>
      </c>
      <c r="X186">
        <f t="shared" si="85"/>
        <v>20.412071726800001</v>
      </c>
      <c r="Z186">
        <v>13</v>
      </c>
      <c r="AA186">
        <v>2</v>
      </c>
      <c r="AB186">
        <f t="shared" si="86"/>
        <v>37.648000000000003</v>
      </c>
      <c r="AC186">
        <f t="shared" si="87"/>
        <v>23.474280960000002</v>
      </c>
      <c r="AD186">
        <f t="shared" si="88"/>
        <v>20.216413900799999</v>
      </c>
      <c r="AE186">
        <f t="shared" si="89"/>
        <v>18.661305139199996</v>
      </c>
      <c r="AG186">
        <v>13</v>
      </c>
      <c r="AH186">
        <v>2</v>
      </c>
      <c r="AI186">
        <f t="shared" si="95"/>
        <v>34.446677141999999</v>
      </c>
      <c r="AJ186">
        <f t="shared" si="96"/>
        <v>22.5482352177651</v>
      </c>
      <c r="AK186">
        <f t="shared" si="97"/>
        <v>18.931836855061697</v>
      </c>
      <c r="AL186">
        <f t="shared" si="98"/>
        <v>24.073250785173201</v>
      </c>
      <c r="AM186">
        <f t="shared" si="90"/>
        <v>100</v>
      </c>
    </row>
    <row r="187" spans="1:39" x14ac:dyDescent="0.2">
      <c r="A187">
        <v>12</v>
      </c>
      <c r="B187">
        <v>20</v>
      </c>
      <c r="C187">
        <f t="shared" si="91"/>
        <v>57.120000000000005</v>
      </c>
      <c r="D187">
        <f t="shared" si="77"/>
        <v>24.493055999999999</v>
      </c>
      <c r="E187">
        <f t="shared" si="92"/>
        <v>12.3780907008</v>
      </c>
      <c r="F187">
        <f t="shared" si="93"/>
        <v>6.0088532991999966</v>
      </c>
      <c r="K187">
        <v>13</v>
      </c>
      <c r="L187">
        <v>1</v>
      </c>
      <c r="M187">
        <f t="shared" si="78"/>
        <v>33.654499999999999</v>
      </c>
      <c r="N187">
        <f t="shared" si="79"/>
        <v>22.328246297499998</v>
      </c>
      <c r="O187">
        <f t="shared" si="80"/>
        <v>18.535445447854237</v>
      </c>
      <c r="P187">
        <f t="shared" si="81"/>
        <v>25.481808254645763</v>
      </c>
      <c r="S187">
        <v>13</v>
      </c>
      <c r="T187">
        <v>1</v>
      </c>
      <c r="U187">
        <f t="shared" si="82"/>
        <v>34.4985</v>
      </c>
      <c r="V187">
        <f t="shared" si="83"/>
        <v>22.597034977499998</v>
      </c>
      <c r="W187">
        <f t="shared" si="84"/>
        <v>20.594143210799995</v>
      </c>
      <c r="X187">
        <f t="shared" si="85"/>
        <v>22.310321811699996</v>
      </c>
      <c r="Z187">
        <v>13</v>
      </c>
      <c r="AA187">
        <v>1</v>
      </c>
      <c r="AB187">
        <f t="shared" si="86"/>
        <v>34.424000000000007</v>
      </c>
      <c r="AC187">
        <f t="shared" si="87"/>
        <v>22.57388224</v>
      </c>
      <c r="AD187">
        <f t="shared" si="88"/>
        <v>22.361101235199996</v>
      </c>
      <c r="AE187">
        <f t="shared" si="89"/>
        <v>20.641016524799994</v>
      </c>
      <c r="AG187">
        <v>13</v>
      </c>
      <c r="AH187">
        <v>1</v>
      </c>
      <c r="AI187">
        <f t="shared" si="95"/>
        <v>32.659686620999999</v>
      </c>
      <c r="AJ187">
        <f t="shared" si="96"/>
        <v>21.977343543643276</v>
      </c>
      <c r="AK187">
        <f t="shared" si="97"/>
        <v>19.388718494716834</v>
      </c>
      <c r="AL187">
        <f t="shared" si="98"/>
        <v>25.974251340639885</v>
      </c>
      <c r="AM187">
        <f t="shared" si="90"/>
        <v>100</v>
      </c>
    </row>
    <row r="188" spans="1:39" x14ac:dyDescent="0.2">
      <c r="A188">
        <v>12</v>
      </c>
      <c r="B188">
        <v>19</v>
      </c>
      <c r="C188">
        <f t="shared" si="91"/>
        <v>55.794000000000011</v>
      </c>
      <c r="D188">
        <f t="shared" si="77"/>
        <v>24.664295639999999</v>
      </c>
      <c r="E188">
        <f t="shared" si="92"/>
        <v>12.896352375338395</v>
      </c>
      <c r="F188">
        <f t="shared" si="93"/>
        <v>6.6453519846615947</v>
      </c>
      <c r="K188">
        <v>12</v>
      </c>
      <c r="L188">
        <v>20</v>
      </c>
      <c r="M188">
        <f t="shared" si="78"/>
        <v>72.760000000000019</v>
      </c>
      <c r="N188">
        <f t="shared" si="79"/>
        <v>19.819823999999993</v>
      </c>
      <c r="O188">
        <f t="shared" si="80"/>
        <v>5.9034920255999905</v>
      </c>
      <c r="P188">
        <f t="shared" si="81"/>
        <v>1.5166839743999967</v>
      </c>
      <c r="S188">
        <v>12</v>
      </c>
      <c r="T188">
        <v>20</v>
      </c>
      <c r="U188">
        <f t="shared" si="82"/>
        <v>89.88000000000001</v>
      </c>
      <c r="V188">
        <f t="shared" si="83"/>
        <v>9.0958559999999924</v>
      </c>
      <c r="W188">
        <f t="shared" si="84"/>
        <v>0.49158911999999899</v>
      </c>
      <c r="X188">
        <f t="shared" si="85"/>
        <v>0.53255487999999895</v>
      </c>
      <c r="Z188">
        <v>12</v>
      </c>
      <c r="AA188">
        <v>20</v>
      </c>
      <c r="AB188">
        <f t="shared" si="86"/>
        <v>97.52000000000001</v>
      </c>
      <c r="AC188">
        <f t="shared" si="87"/>
        <v>2.41849599999999</v>
      </c>
      <c r="AD188">
        <f t="shared" si="88"/>
        <v>3.1982079999999892E-2</v>
      </c>
      <c r="AE188">
        <f t="shared" si="89"/>
        <v>2.9521919999999889E-2</v>
      </c>
      <c r="AG188">
        <v>12</v>
      </c>
      <c r="AH188">
        <v>20</v>
      </c>
      <c r="AI188">
        <f xml:space="preserve"> (49/100) * C187 + (33.66/100) * M188 + (13.5252/100)*U188 + (3.8148/100)*AB188</f>
        <v>68.356458720000006</v>
      </c>
      <c r="AJ188">
        <f t="shared" ref="AJ188:AL188" si="99" xml:space="preserve"> (49/100) * D187 + (33.66/100) * N188 + (13.5252/100)*V188 + (3.8148/100)*AC188</f>
        <v>19.995443699519996</v>
      </c>
      <c r="AK188">
        <f t="shared" si="99"/>
        <v>8.120088323255036</v>
      </c>
      <c r="AL188">
        <f t="shared" si="99"/>
        <v>3.5280092572249564</v>
      </c>
      <c r="AM188">
        <f t="shared" si="90"/>
        <v>99.999999999999986</v>
      </c>
    </row>
    <row r="189" spans="1:39" x14ac:dyDescent="0.2">
      <c r="A189">
        <v>12</v>
      </c>
      <c r="B189">
        <v>18</v>
      </c>
      <c r="C189">
        <f t="shared" si="91"/>
        <v>54.468000000000004</v>
      </c>
      <c r="D189">
        <f t="shared" si="77"/>
        <v>24.800369759999999</v>
      </c>
      <c r="E189">
        <f t="shared" si="92"/>
        <v>13.406730643603199</v>
      </c>
      <c r="F189">
        <f t="shared" si="93"/>
        <v>7.3248995963967989</v>
      </c>
      <c r="K189">
        <v>12</v>
      </c>
      <c r="L189">
        <v>19</v>
      </c>
      <c r="M189">
        <f t="shared" si="78"/>
        <v>70.72699999999999</v>
      </c>
      <c r="N189">
        <f t="shared" si="79"/>
        <v>20.703914710000003</v>
      </c>
      <c r="O189">
        <f t="shared" si="80"/>
        <v>6.6514953838038053</v>
      </c>
      <c r="P189">
        <f t="shared" si="81"/>
        <v>1.9175899061962021</v>
      </c>
      <c r="S189">
        <v>12</v>
      </c>
      <c r="T189">
        <v>19</v>
      </c>
      <c r="U189">
        <f t="shared" si="82"/>
        <v>86.991000000000014</v>
      </c>
      <c r="V189">
        <f t="shared" si="83"/>
        <v>11.31665918999999</v>
      </c>
      <c r="W189">
        <f t="shared" si="84"/>
        <v>0.812323588799998</v>
      </c>
      <c r="X189">
        <f t="shared" si="85"/>
        <v>0.8800172211999977</v>
      </c>
      <c r="Z189">
        <v>12</v>
      </c>
      <c r="AA189">
        <v>19</v>
      </c>
      <c r="AB189">
        <f t="shared" si="86"/>
        <v>94.234000000000009</v>
      </c>
      <c r="AC189">
        <f t="shared" si="87"/>
        <v>5.4335324399999925</v>
      </c>
      <c r="AD189">
        <f t="shared" si="88"/>
        <v>0.17288313119999935</v>
      </c>
      <c r="AE189">
        <f t="shared" si="89"/>
        <v>0.15958442879999932</v>
      </c>
      <c r="AG189">
        <v>12</v>
      </c>
      <c r="AH189">
        <v>19</v>
      </c>
      <c r="AI189">
        <f t="shared" ref="AI189:AI207" si="100" xml:space="preserve"> (49/100) * C188 + (33.66/100) * M189 + (13.5252/100)*U189 + (3.8148/100)*AB189</f>
        <v>66.506313563999996</v>
      </c>
      <c r="AJ189">
        <f t="shared" ref="AJ189:AJ207" si="101" xml:space="preserve"> (49/100) * D188 + (33.66/100) * N189 + (13.5252/100)*V189 + (3.8148/100)*AC189</f>
        <v>20.792321739272996</v>
      </c>
      <c r="AK189">
        <f t="shared" ref="AK189:AK207" si="102" xml:space="preserve"> (49/100) * E188 + (33.66/100) * O189 + (13.5252/100)*W189 + (3.8148/100)*AD189</f>
        <v>8.6745695458255678</v>
      </c>
      <c r="AL189">
        <f t="shared" ref="AL189:AL207" si="103" xml:space="preserve"> (49/100) * F188 + (33.66/100) * P189 + (13.5252/100)*X189 + (3.8148/100)*AE189</f>
        <v>4.0267951509014273</v>
      </c>
      <c r="AM189">
        <f t="shared" si="90"/>
        <v>99.999999999999972</v>
      </c>
    </row>
    <row r="190" spans="1:39" x14ac:dyDescent="0.2">
      <c r="A190">
        <v>12</v>
      </c>
      <c r="B190">
        <v>17</v>
      </c>
      <c r="C190">
        <f t="shared" si="91"/>
        <v>53.142000000000003</v>
      </c>
      <c r="D190">
        <f t="shared" si="77"/>
        <v>24.901278359999999</v>
      </c>
      <c r="E190">
        <f t="shared" si="92"/>
        <v>13.907826621208798</v>
      </c>
      <c r="F190">
        <f t="shared" si="93"/>
        <v>8.0488950187911996</v>
      </c>
      <c r="K190">
        <v>12</v>
      </c>
      <c r="L190">
        <v>18</v>
      </c>
      <c r="M190">
        <f t="shared" si="78"/>
        <v>68.693999999999988</v>
      </c>
      <c r="N190">
        <f t="shared" si="79"/>
        <v>21.505343640000003</v>
      </c>
      <c r="O190">
        <f t="shared" si="80"/>
        <v>7.4175287595024058</v>
      </c>
      <c r="P190">
        <f t="shared" si="81"/>
        <v>2.3831276004976027</v>
      </c>
      <c r="S190">
        <v>12</v>
      </c>
      <c r="T190">
        <v>18</v>
      </c>
      <c r="U190">
        <f t="shared" si="82"/>
        <v>84.102000000000004</v>
      </c>
      <c r="V190">
        <f t="shared" si="83"/>
        <v>13.370535959999996</v>
      </c>
      <c r="W190">
        <f t="shared" si="84"/>
        <v>1.2131827391999999</v>
      </c>
      <c r="X190">
        <f t="shared" si="85"/>
        <v>1.3142813008000001</v>
      </c>
      <c r="Z190">
        <v>12</v>
      </c>
      <c r="AA190">
        <v>18</v>
      </c>
      <c r="AB190">
        <f t="shared" si="86"/>
        <v>90.948000000000022</v>
      </c>
      <c r="AC190">
        <f t="shared" si="87"/>
        <v>8.2326129599999813</v>
      </c>
      <c r="AD190">
        <f t="shared" si="88"/>
        <v>0.42608126079999842</v>
      </c>
      <c r="AE190">
        <f t="shared" si="89"/>
        <v>0.39330577919999854</v>
      </c>
      <c r="AG190">
        <v>12</v>
      </c>
      <c r="AH190">
        <v>18</v>
      </c>
      <c r="AI190">
        <f t="shared" si="100"/>
        <v>64.656168407999999</v>
      </c>
      <c r="AJ190">
        <f t="shared" si="101"/>
        <v>21.513329300483999</v>
      </c>
      <c r="AK190">
        <f t="shared" si="102"/>
        <v>9.2463777355933523</v>
      </c>
      <c r="AL190">
        <f t="shared" si="103"/>
        <v>4.5841245559226476</v>
      </c>
      <c r="AM190">
        <f t="shared" si="90"/>
        <v>100</v>
      </c>
    </row>
    <row r="191" spans="1:39" x14ac:dyDescent="0.2">
      <c r="A191">
        <v>12</v>
      </c>
      <c r="B191">
        <v>16</v>
      </c>
      <c r="C191">
        <f t="shared" si="91"/>
        <v>51.81600000000001</v>
      </c>
      <c r="D191">
        <f t="shared" si="77"/>
        <v>24.96702144</v>
      </c>
      <c r="E191">
        <f t="shared" si="92"/>
        <v>14.398241423769594</v>
      </c>
      <c r="F191">
        <f t="shared" si="93"/>
        <v>8.8187371362303963</v>
      </c>
      <c r="K191">
        <v>12</v>
      </c>
      <c r="L191">
        <v>17</v>
      </c>
      <c r="M191">
        <f t="shared" si="78"/>
        <v>66.661000000000001</v>
      </c>
      <c r="N191">
        <f t="shared" si="79"/>
        <v>22.224110790000001</v>
      </c>
      <c r="O191">
        <f t="shared" si="80"/>
        <v>8.1967861968065989</v>
      </c>
      <c r="P191">
        <f t="shared" si="81"/>
        <v>2.9181030131933987</v>
      </c>
      <c r="S191">
        <v>12</v>
      </c>
      <c r="T191">
        <v>17</v>
      </c>
      <c r="U191">
        <f t="shared" si="82"/>
        <v>81.213000000000008</v>
      </c>
      <c r="V191">
        <f t="shared" si="83"/>
        <v>15.257486309999996</v>
      </c>
      <c r="W191">
        <f t="shared" si="84"/>
        <v>1.6941665711999985</v>
      </c>
      <c r="X191">
        <f t="shared" si="85"/>
        <v>1.8353471187999979</v>
      </c>
      <c r="Z191">
        <v>12</v>
      </c>
      <c r="AA191">
        <v>17</v>
      </c>
      <c r="AB191">
        <f t="shared" si="86"/>
        <v>87.662000000000006</v>
      </c>
      <c r="AC191">
        <f t="shared" si="87"/>
        <v>10.815737559999995</v>
      </c>
      <c r="AD191">
        <f t="shared" si="88"/>
        <v>0.79157646879999932</v>
      </c>
      <c r="AE191">
        <f t="shared" si="89"/>
        <v>0.73068597119999934</v>
      </c>
      <c r="AG191">
        <v>12</v>
      </c>
      <c r="AH191">
        <v>17</v>
      </c>
      <c r="AI191">
        <f t="shared" si="100"/>
        <v>62.806023251999996</v>
      </c>
      <c r="AJ191">
        <f t="shared" si="101"/>
        <v>22.158466383152994</v>
      </c>
      <c r="AK191">
        <f t="shared" si="102"/>
        <v>9.8332097544571351</v>
      </c>
      <c r="AL191">
        <f t="shared" si="103"/>
        <v>5.2023006103898606</v>
      </c>
      <c r="AM191">
        <f t="shared" si="90"/>
        <v>99.999999999999972</v>
      </c>
    </row>
    <row r="192" spans="1:39" x14ac:dyDescent="0.2">
      <c r="A192">
        <v>12</v>
      </c>
      <c r="B192">
        <v>15</v>
      </c>
      <c r="C192">
        <f t="shared" si="91"/>
        <v>50.49</v>
      </c>
      <c r="D192">
        <f t="shared" si="77"/>
        <v>24.997599000000001</v>
      </c>
      <c r="E192">
        <f t="shared" si="92"/>
        <v>14.876576166899998</v>
      </c>
      <c r="F192">
        <f t="shared" si="93"/>
        <v>9.6358248330999992</v>
      </c>
      <c r="K192">
        <v>12</v>
      </c>
      <c r="L192">
        <v>16</v>
      </c>
      <c r="M192">
        <f t="shared" si="78"/>
        <v>64.628</v>
      </c>
      <c r="N192">
        <f t="shared" si="79"/>
        <v>22.86021616</v>
      </c>
      <c r="O192">
        <f t="shared" si="80"/>
        <v>8.9844617398272</v>
      </c>
      <c r="P192">
        <f t="shared" si="81"/>
        <v>3.5273221001727997</v>
      </c>
      <c r="S192">
        <v>12</v>
      </c>
      <c r="T192">
        <v>16</v>
      </c>
      <c r="U192">
        <f t="shared" si="82"/>
        <v>78.323999999999998</v>
      </c>
      <c r="V192">
        <f t="shared" si="83"/>
        <v>16.977510240000001</v>
      </c>
      <c r="W192">
        <f t="shared" si="84"/>
        <v>2.2552750848000005</v>
      </c>
      <c r="X192">
        <f t="shared" si="85"/>
        <v>2.4432146752000006</v>
      </c>
      <c r="Z192">
        <v>12</v>
      </c>
      <c r="AA192">
        <v>16</v>
      </c>
      <c r="AB192">
        <f t="shared" si="86"/>
        <v>84.375999999999991</v>
      </c>
      <c r="AC192">
        <f t="shared" si="87"/>
        <v>13.182906240000007</v>
      </c>
      <c r="AD192">
        <f t="shared" si="88"/>
        <v>1.2693687552000015</v>
      </c>
      <c r="AE192">
        <f t="shared" si="89"/>
        <v>1.1717250048000014</v>
      </c>
      <c r="AG192">
        <v>12</v>
      </c>
      <c r="AH192">
        <v>16</v>
      </c>
      <c r="AI192">
        <f t="shared" si="100"/>
        <v>60.955878095999999</v>
      </c>
      <c r="AJ192">
        <f t="shared" si="101"/>
        <v>22.72773298728</v>
      </c>
      <c r="AK192">
        <f t="shared" si="102"/>
        <v>10.432762464315676</v>
      </c>
      <c r="AL192">
        <f t="shared" si="103"/>
        <v>5.8836264524043198</v>
      </c>
      <c r="AM192">
        <f t="shared" si="90"/>
        <v>99.999999999999986</v>
      </c>
    </row>
    <row r="193" spans="1:39" x14ac:dyDescent="0.2">
      <c r="A193">
        <v>12</v>
      </c>
      <c r="B193">
        <v>14</v>
      </c>
      <c r="C193">
        <f t="shared" si="91"/>
        <v>49.164000000000001</v>
      </c>
      <c r="D193">
        <f t="shared" si="77"/>
        <v>24.993011039999999</v>
      </c>
      <c r="E193">
        <f t="shared" si="92"/>
        <v>15.341431966214401</v>
      </c>
      <c r="F193">
        <f t="shared" si="93"/>
        <v>10.501556993785599</v>
      </c>
      <c r="K193">
        <v>12</v>
      </c>
      <c r="L193">
        <v>15</v>
      </c>
      <c r="M193">
        <f t="shared" si="78"/>
        <v>62.594999999999999</v>
      </c>
      <c r="N193">
        <f t="shared" si="79"/>
        <v>23.413659750000001</v>
      </c>
      <c r="O193">
        <f t="shared" si="80"/>
        <v>9.7757494326750027</v>
      </c>
      <c r="P193">
        <f t="shared" si="81"/>
        <v>4.2155908173249976</v>
      </c>
      <c r="S193">
        <v>12</v>
      </c>
      <c r="T193">
        <v>15</v>
      </c>
      <c r="U193">
        <f t="shared" si="82"/>
        <v>75.435000000000002</v>
      </c>
      <c r="V193">
        <f t="shared" si="83"/>
        <v>18.530607750000001</v>
      </c>
      <c r="W193">
        <f t="shared" si="84"/>
        <v>2.8965082799999986</v>
      </c>
      <c r="X193">
        <f t="shared" si="85"/>
        <v>3.1378839699999976</v>
      </c>
      <c r="Z193">
        <v>12</v>
      </c>
      <c r="AA193">
        <v>15</v>
      </c>
      <c r="AB193">
        <f t="shared" si="86"/>
        <v>81.09</v>
      </c>
      <c r="AC193">
        <f t="shared" si="87"/>
        <v>15.334118999999998</v>
      </c>
      <c r="AD193">
        <f t="shared" si="88"/>
        <v>1.8594581199999995</v>
      </c>
      <c r="AE193">
        <f t="shared" si="89"/>
        <v>1.7164228799999994</v>
      </c>
      <c r="AG193">
        <v>12</v>
      </c>
      <c r="AH193">
        <v>15</v>
      </c>
      <c r="AI193">
        <f t="shared" si="100"/>
        <v>59.105732939999996</v>
      </c>
      <c r="AJ193">
        <f t="shared" si="101"/>
        <v>23.221129112865</v>
      </c>
      <c r="AK193">
        <f t="shared" si="102"/>
        <v>11.042732727067724</v>
      </c>
      <c r="AL193">
        <f t="shared" si="103"/>
        <v>6.6304052200672743</v>
      </c>
      <c r="AM193">
        <f t="shared" si="90"/>
        <v>100</v>
      </c>
    </row>
    <row r="194" spans="1:39" x14ac:dyDescent="0.2">
      <c r="A194">
        <v>12</v>
      </c>
      <c r="B194">
        <v>13</v>
      </c>
      <c r="C194">
        <f t="shared" si="91"/>
        <v>47.838000000000008</v>
      </c>
      <c r="D194">
        <f t="shared" si="77"/>
        <v>24.953257560000001</v>
      </c>
      <c r="E194">
        <f t="shared" si="92"/>
        <v>15.791409937327197</v>
      </c>
      <c r="F194">
        <f t="shared" si="93"/>
        <v>11.417332502672794</v>
      </c>
      <c r="K194">
        <v>12</v>
      </c>
      <c r="L194">
        <v>14</v>
      </c>
      <c r="M194">
        <f t="shared" si="78"/>
        <v>60.561999999999991</v>
      </c>
      <c r="N194">
        <f t="shared" si="79"/>
        <v>23.884441560000003</v>
      </c>
      <c r="O194">
        <f t="shared" si="80"/>
        <v>10.565843319460804</v>
      </c>
      <c r="P194">
        <f t="shared" si="81"/>
        <v>4.9877151205392032</v>
      </c>
      <c r="S194">
        <v>12</v>
      </c>
      <c r="T194">
        <v>14</v>
      </c>
      <c r="U194">
        <f t="shared" si="82"/>
        <v>72.546000000000021</v>
      </c>
      <c r="V194">
        <f t="shared" si="83"/>
        <v>19.916778839999992</v>
      </c>
      <c r="W194">
        <f t="shared" si="84"/>
        <v>3.6178661567999937</v>
      </c>
      <c r="X194">
        <f t="shared" si="85"/>
        <v>3.9193550031999935</v>
      </c>
      <c r="Z194">
        <v>12</v>
      </c>
      <c r="AA194">
        <v>14</v>
      </c>
      <c r="AB194">
        <f t="shared" si="86"/>
        <v>77.804000000000016</v>
      </c>
      <c r="AC194">
        <f t="shared" si="87"/>
        <v>17.269375839999991</v>
      </c>
      <c r="AD194">
        <f t="shared" si="88"/>
        <v>2.5618445631999962</v>
      </c>
      <c r="AE194">
        <f t="shared" si="89"/>
        <v>2.3647795967999961</v>
      </c>
      <c r="AG194">
        <v>12</v>
      </c>
      <c r="AH194">
        <v>14</v>
      </c>
      <c r="AI194">
        <f t="shared" si="100"/>
        <v>57.255587783999999</v>
      </c>
      <c r="AJ194">
        <f t="shared" si="101"/>
        <v>23.638654759908</v>
      </c>
      <c r="AK194">
        <f t="shared" si="102"/>
        <v>11.660817404612029</v>
      </c>
      <c r="AL194">
        <f t="shared" si="103"/>
        <v>7.4449400514799713</v>
      </c>
      <c r="AM194">
        <f t="shared" si="90"/>
        <v>100.00000000000001</v>
      </c>
    </row>
    <row r="195" spans="1:39" x14ac:dyDescent="0.2">
      <c r="A195">
        <v>12</v>
      </c>
      <c r="B195">
        <v>12</v>
      </c>
      <c r="C195">
        <f t="shared" si="91"/>
        <v>46.512</v>
      </c>
      <c r="D195">
        <f t="shared" si="77"/>
        <v>24.87833856</v>
      </c>
      <c r="E195">
        <f t="shared" si="92"/>
        <v>16.225111195852801</v>
      </c>
      <c r="F195">
        <f t="shared" si="93"/>
        <v>12.384550244147199</v>
      </c>
      <c r="K195">
        <v>12</v>
      </c>
      <c r="L195">
        <v>13</v>
      </c>
      <c r="M195">
        <f t="shared" si="78"/>
        <v>58.529000000000011</v>
      </c>
      <c r="N195">
        <f t="shared" si="79"/>
        <v>24.272561589999999</v>
      </c>
      <c r="O195">
        <f t="shared" si="80"/>
        <v>11.349937444295394</v>
      </c>
      <c r="P195">
        <f t="shared" si="81"/>
        <v>5.8485009657045968</v>
      </c>
      <c r="S195">
        <v>12</v>
      </c>
      <c r="T195">
        <v>13</v>
      </c>
      <c r="U195">
        <f t="shared" si="82"/>
        <v>69.656999999999996</v>
      </c>
      <c r="V195">
        <f t="shared" si="83"/>
        <v>21.136023510000001</v>
      </c>
      <c r="W195">
        <f t="shared" si="84"/>
        <v>4.4193487152000008</v>
      </c>
      <c r="X195">
        <f t="shared" si="85"/>
        <v>4.7876277748000016</v>
      </c>
      <c r="Z195">
        <v>12</v>
      </c>
      <c r="AA195">
        <v>13</v>
      </c>
      <c r="AB195">
        <f t="shared" si="86"/>
        <v>74.518000000000001</v>
      </c>
      <c r="AC195">
        <f t="shared" si="87"/>
        <v>18.988676759999997</v>
      </c>
      <c r="AD195">
        <f t="shared" si="88"/>
        <v>3.3765280848000017</v>
      </c>
      <c r="AE195">
        <f t="shared" si="89"/>
        <v>3.1167951552000006</v>
      </c>
      <c r="AG195">
        <v>12</v>
      </c>
      <c r="AH195">
        <v>13</v>
      </c>
      <c r="AI195">
        <f t="shared" si="100"/>
        <v>55.405442628000003</v>
      </c>
      <c r="AJ195">
        <f t="shared" si="101"/>
        <v>23.980309928409</v>
      </c>
      <c r="AK195">
        <f t="shared" si="102"/>
        <v>12.284713358847336</v>
      </c>
      <c r="AL195">
        <f t="shared" si="103"/>
        <v>8.3295340847436563</v>
      </c>
      <c r="AM195">
        <f t="shared" si="90"/>
        <v>100</v>
      </c>
    </row>
    <row r="196" spans="1:39" x14ac:dyDescent="0.2">
      <c r="A196">
        <v>12</v>
      </c>
      <c r="B196">
        <v>11</v>
      </c>
      <c r="C196">
        <f t="shared" si="91"/>
        <v>45.186</v>
      </c>
      <c r="D196">
        <f t="shared" si="77"/>
        <v>24.768254039999999</v>
      </c>
      <c r="E196">
        <f t="shared" si="92"/>
        <v>16.641136857405598</v>
      </c>
      <c r="F196">
        <f t="shared" si="93"/>
        <v>13.404609102594403</v>
      </c>
      <c r="K196">
        <v>12</v>
      </c>
      <c r="L196">
        <v>12</v>
      </c>
      <c r="M196">
        <f t="shared" si="78"/>
        <v>56.496000000000002</v>
      </c>
      <c r="N196">
        <f t="shared" si="79"/>
        <v>24.57801984</v>
      </c>
      <c r="O196">
        <f t="shared" si="80"/>
        <v>12.123225851289599</v>
      </c>
      <c r="P196">
        <f t="shared" si="81"/>
        <v>6.8027543087103997</v>
      </c>
      <c r="S196">
        <v>12</v>
      </c>
      <c r="T196">
        <v>12</v>
      </c>
      <c r="U196">
        <f t="shared" si="82"/>
        <v>66.768000000000015</v>
      </c>
      <c r="V196">
        <f t="shared" si="83"/>
        <v>22.188341759999997</v>
      </c>
      <c r="W196">
        <f t="shared" si="84"/>
        <v>5.3009559551999947</v>
      </c>
      <c r="X196">
        <f t="shared" si="85"/>
        <v>5.7427022847999938</v>
      </c>
      <c r="Z196">
        <v>12</v>
      </c>
      <c r="AA196">
        <v>12</v>
      </c>
      <c r="AB196">
        <f t="shared" si="86"/>
        <v>71.231999999999999</v>
      </c>
      <c r="AC196">
        <f t="shared" si="87"/>
        <v>20.49202176</v>
      </c>
      <c r="AD196">
        <f t="shared" si="88"/>
        <v>4.3035086848000006</v>
      </c>
      <c r="AE196">
        <f t="shared" si="89"/>
        <v>3.9724695552</v>
      </c>
      <c r="AG196">
        <v>12</v>
      </c>
      <c r="AH196">
        <v>12</v>
      </c>
      <c r="AI196">
        <f t="shared" si="100"/>
        <v>53.555297472000007</v>
      </c>
      <c r="AJ196">
        <f t="shared" si="101"/>
        <v>24.246094618367998</v>
      </c>
      <c r="AK196">
        <f t="shared" si="102"/>
        <v>12.912117451672412</v>
      </c>
      <c r="AL196">
        <f t="shared" si="103"/>
        <v>9.2864904579595873</v>
      </c>
      <c r="AM196">
        <f t="shared" si="90"/>
        <v>100.00000000000001</v>
      </c>
    </row>
    <row r="197" spans="1:39" x14ac:dyDescent="0.2">
      <c r="A197">
        <v>12</v>
      </c>
      <c r="B197">
        <v>10</v>
      </c>
      <c r="C197">
        <f t="shared" si="91"/>
        <v>43.86</v>
      </c>
      <c r="D197">
        <f t="shared" si="77"/>
        <v>24.623003999999998</v>
      </c>
      <c r="E197">
        <f t="shared" si="92"/>
        <v>17.038088037600001</v>
      </c>
      <c r="F197">
        <f t="shared" si="93"/>
        <v>14.478907962400001</v>
      </c>
      <c r="K197">
        <v>12</v>
      </c>
      <c r="L197">
        <v>11</v>
      </c>
      <c r="M197">
        <f t="shared" si="78"/>
        <v>54.463000000000008</v>
      </c>
      <c r="N197">
        <f t="shared" si="79"/>
        <v>24.800816309999998</v>
      </c>
      <c r="O197">
        <f t="shared" si="80"/>
        <v>12.880902584554196</v>
      </c>
      <c r="P197">
        <f t="shared" si="81"/>
        <v>7.8552811054457976</v>
      </c>
      <c r="S197">
        <v>12</v>
      </c>
      <c r="T197">
        <v>11</v>
      </c>
      <c r="U197">
        <f t="shared" si="82"/>
        <v>63.878999999999998</v>
      </c>
      <c r="V197">
        <f t="shared" si="83"/>
        <v>23.07373359</v>
      </c>
      <c r="W197">
        <f t="shared" si="84"/>
        <v>6.2626878768000012</v>
      </c>
      <c r="X197">
        <f t="shared" si="85"/>
        <v>6.7845785332000013</v>
      </c>
      <c r="Z197">
        <v>12</v>
      </c>
      <c r="AA197">
        <v>11</v>
      </c>
      <c r="AB197">
        <f t="shared" si="86"/>
        <v>67.945999999999998</v>
      </c>
      <c r="AC197">
        <f t="shared" si="87"/>
        <v>21.779410840000001</v>
      </c>
      <c r="AD197">
        <f t="shared" si="88"/>
        <v>5.3427863632000019</v>
      </c>
      <c r="AE197">
        <f t="shared" si="89"/>
        <v>4.9318027967999996</v>
      </c>
      <c r="AG197">
        <v>12</v>
      </c>
      <c r="AH197">
        <v>11</v>
      </c>
      <c r="AI197">
        <f t="shared" si="100"/>
        <v>51.70515231600001</v>
      </c>
      <c r="AJ197">
        <f t="shared" si="101"/>
        <v>24.436008829784999</v>
      </c>
      <c r="AK197">
        <f t="shared" si="102"/>
        <v>13.54072654498599</v>
      </c>
      <c r="AL197">
        <f t="shared" si="103"/>
        <v>10.318112309229006</v>
      </c>
      <c r="AM197">
        <f t="shared" si="90"/>
        <v>100</v>
      </c>
    </row>
    <row r="198" spans="1:39" x14ac:dyDescent="0.2">
      <c r="A198">
        <v>12</v>
      </c>
      <c r="B198">
        <v>9</v>
      </c>
      <c r="C198">
        <f t="shared" si="91"/>
        <v>42.534000000000006</v>
      </c>
      <c r="D198">
        <f t="shared" si="77"/>
        <v>24.442588440000002</v>
      </c>
      <c r="E198">
        <f t="shared" si="92"/>
        <v>17.414565852050398</v>
      </c>
      <c r="F198">
        <f t="shared" si="93"/>
        <v>15.608845707949595</v>
      </c>
      <c r="K198">
        <v>12</v>
      </c>
      <c r="L198">
        <v>10</v>
      </c>
      <c r="M198">
        <f t="shared" si="78"/>
        <v>52.43</v>
      </c>
      <c r="N198">
        <f t="shared" si="79"/>
        <v>24.940950999999998</v>
      </c>
      <c r="O198">
        <f t="shared" si="80"/>
        <v>13.618161688200001</v>
      </c>
      <c r="P198">
        <f t="shared" si="81"/>
        <v>9.0108873118000012</v>
      </c>
      <c r="S198">
        <v>12</v>
      </c>
      <c r="T198">
        <v>10</v>
      </c>
      <c r="U198">
        <f t="shared" si="82"/>
        <v>60.99</v>
      </c>
      <c r="V198">
        <f t="shared" si="83"/>
        <v>23.792199</v>
      </c>
      <c r="W198">
        <f t="shared" si="84"/>
        <v>7.3045444799999997</v>
      </c>
      <c r="X198">
        <f t="shared" si="85"/>
        <v>7.9132565199999982</v>
      </c>
      <c r="Z198">
        <v>12</v>
      </c>
      <c r="AA198">
        <v>10</v>
      </c>
      <c r="AB198">
        <f t="shared" si="86"/>
        <v>64.660000000000011</v>
      </c>
      <c r="AC198">
        <f t="shared" si="87"/>
        <v>22.850843999999995</v>
      </c>
      <c r="AD198">
        <f t="shared" si="88"/>
        <v>6.4943611199999971</v>
      </c>
      <c r="AE198">
        <f t="shared" si="89"/>
        <v>5.9947948799999971</v>
      </c>
      <c r="AG198">
        <v>12</v>
      </c>
      <c r="AH198">
        <v>10</v>
      </c>
      <c r="AI198">
        <f t="shared" si="100"/>
        <v>49.85500716</v>
      </c>
      <c r="AJ198">
        <f t="shared" si="101"/>
        <v>24.550052562659999</v>
      </c>
      <c r="AK198">
        <f t="shared" si="102"/>
        <v>14.168237500686841</v>
      </c>
      <c r="AL198">
        <f t="shared" si="103"/>
        <v>11.42670277665316</v>
      </c>
      <c r="AM198">
        <f t="shared" si="90"/>
        <v>100</v>
      </c>
    </row>
    <row r="199" spans="1:39" x14ac:dyDescent="0.2">
      <c r="A199">
        <v>12</v>
      </c>
      <c r="B199">
        <v>8</v>
      </c>
      <c r="C199">
        <f t="shared" si="91"/>
        <v>41.207999999999998</v>
      </c>
      <c r="D199">
        <f t="shared" si="77"/>
        <v>24.227007360000002</v>
      </c>
      <c r="E199">
        <f t="shared" si="92"/>
        <v>17.769171416371201</v>
      </c>
      <c r="F199">
        <f t="shared" si="93"/>
        <v>16.795821223628799</v>
      </c>
      <c r="K199">
        <v>12</v>
      </c>
      <c r="L199">
        <v>9</v>
      </c>
      <c r="M199">
        <f t="shared" si="78"/>
        <v>50.396999999999991</v>
      </c>
      <c r="N199">
        <f t="shared" si="79"/>
        <v>24.99842391</v>
      </c>
      <c r="O199">
        <f t="shared" si="80"/>
        <v>14.330197206337804</v>
      </c>
      <c r="P199">
        <f t="shared" si="81"/>
        <v>10.274378883662205</v>
      </c>
      <c r="S199">
        <v>12</v>
      </c>
      <c r="T199">
        <v>9</v>
      </c>
      <c r="U199">
        <f t="shared" si="82"/>
        <v>58.100999999999992</v>
      </c>
      <c r="V199">
        <f t="shared" si="83"/>
        <v>24.343737990000001</v>
      </c>
      <c r="W199">
        <f t="shared" si="84"/>
        <v>8.4265257648000027</v>
      </c>
      <c r="X199">
        <f t="shared" si="85"/>
        <v>9.1287362452000043</v>
      </c>
      <c r="Z199">
        <v>12</v>
      </c>
      <c r="AA199">
        <v>9</v>
      </c>
      <c r="AB199">
        <f t="shared" si="86"/>
        <v>61.374000000000009</v>
      </c>
      <c r="AC199">
        <f t="shared" si="87"/>
        <v>23.706321239999998</v>
      </c>
      <c r="AD199">
        <f t="shared" si="88"/>
        <v>7.7582329551999978</v>
      </c>
      <c r="AE199">
        <f t="shared" si="89"/>
        <v>7.1614458047999952</v>
      </c>
      <c r="AG199">
        <v>12</v>
      </c>
      <c r="AH199">
        <v>9</v>
      </c>
      <c r="AI199">
        <f t="shared" si="100"/>
        <v>48.004862003999996</v>
      </c>
      <c r="AJ199">
        <f t="shared" si="101"/>
        <v>24.588225816992999</v>
      </c>
      <c r="AK199">
        <f t="shared" si="102"/>
        <v>14.792347180673698</v>
      </c>
      <c r="AL199">
        <f t="shared" si="103"/>
        <v>12.6145649983333</v>
      </c>
      <c r="AM199">
        <f t="shared" si="90"/>
        <v>100</v>
      </c>
    </row>
    <row r="200" spans="1:39" x14ac:dyDescent="0.2">
      <c r="A200">
        <v>12</v>
      </c>
      <c r="B200">
        <v>7</v>
      </c>
      <c r="C200">
        <f t="shared" si="91"/>
        <v>39.881999999999998</v>
      </c>
      <c r="D200">
        <f t="shared" si="77"/>
        <v>23.976260759999999</v>
      </c>
      <c r="E200">
        <f t="shared" si="92"/>
        <v>18.100505846176802</v>
      </c>
      <c r="F200">
        <f t="shared" si="93"/>
        <v>18.041233393823205</v>
      </c>
      <c r="K200">
        <v>12</v>
      </c>
      <c r="L200">
        <v>8</v>
      </c>
      <c r="M200">
        <f t="shared" si="78"/>
        <v>48.364000000000004</v>
      </c>
      <c r="N200">
        <f t="shared" si="79"/>
        <v>24.973235040000002</v>
      </c>
      <c r="O200">
        <f t="shared" si="80"/>
        <v>15.012203183078398</v>
      </c>
      <c r="P200">
        <f t="shared" si="81"/>
        <v>11.650561776921595</v>
      </c>
      <c r="S200">
        <v>12</v>
      </c>
      <c r="T200">
        <v>8</v>
      </c>
      <c r="U200">
        <f t="shared" si="82"/>
        <v>55.212000000000003</v>
      </c>
      <c r="V200">
        <f t="shared" si="83"/>
        <v>24.728350559999999</v>
      </c>
      <c r="W200">
        <f t="shared" si="84"/>
        <v>9.6286317312000005</v>
      </c>
      <c r="X200">
        <f t="shared" si="85"/>
        <v>10.431017708799997</v>
      </c>
      <c r="Z200">
        <v>12</v>
      </c>
      <c r="AA200">
        <v>8</v>
      </c>
      <c r="AB200">
        <f t="shared" si="86"/>
        <v>58.087999999999994</v>
      </c>
      <c r="AC200">
        <f t="shared" si="87"/>
        <v>24.345842560000001</v>
      </c>
      <c r="AD200">
        <f t="shared" si="88"/>
        <v>9.134401868800003</v>
      </c>
      <c r="AE200">
        <f t="shared" si="89"/>
        <v>8.4317555712000019</v>
      </c>
      <c r="AG200">
        <v>12</v>
      </c>
      <c r="AH200">
        <v>8</v>
      </c>
      <c r="AI200">
        <f t="shared" si="100"/>
        <v>46.154716848</v>
      </c>
      <c r="AJ200">
        <f t="shared" si="101"/>
        <v>24.550528592784001</v>
      </c>
      <c r="AK200">
        <f t="shared" si="102"/>
        <v>15.410752446845322</v>
      </c>
      <c r="AL200">
        <f t="shared" si="103"/>
        <v>13.884002112370673</v>
      </c>
      <c r="AM200">
        <f t="shared" si="90"/>
        <v>100</v>
      </c>
    </row>
    <row r="201" spans="1:39" x14ac:dyDescent="0.2">
      <c r="A201">
        <v>12</v>
      </c>
      <c r="B201">
        <v>6</v>
      </c>
      <c r="C201">
        <f t="shared" si="91"/>
        <v>38.555999999999997</v>
      </c>
      <c r="D201">
        <f t="shared" si="77"/>
        <v>23.69034864</v>
      </c>
      <c r="E201">
        <f t="shared" si="92"/>
        <v>18.407170257081603</v>
      </c>
      <c r="F201">
        <f t="shared" si="93"/>
        <v>19.346481102918403</v>
      </c>
      <c r="K201">
        <v>12</v>
      </c>
      <c r="L201">
        <v>7</v>
      </c>
      <c r="M201">
        <f t="shared" si="78"/>
        <v>46.331000000000003</v>
      </c>
      <c r="N201">
        <f t="shared" si="79"/>
        <v>24.865384390000003</v>
      </c>
      <c r="O201">
        <f t="shared" si="80"/>
        <v>15.659373662532595</v>
      </c>
      <c r="P201">
        <f t="shared" si="81"/>
        <v>13.1442419474674</v>
      </c>
      <c r="S201">
        <v>12</v>
      </c>
      <c r="T201">
        <v>7</v>
      </c>
      <c r="U201">
        <f t="shared" si="82"/>
        <v>52.323000000000008</v>
      </c>
      <c r="V201">
        <f t="shared" si="83"/>
        <v>24.946036710000001</v>
      </c>
      <c r="W201">
        <f t="shared" si="84"/>
        <v>10.910862379199996</v>
      </c>
      <c r="X201">
        <f t="shared" si="85"/>
        <v>11.820100910799995</v>
      </c>
      <c r="Z201">
        <v>12</v>
      </c>
      <c r="AA201">
        <v>7</v>
      </c>
      <c r="AB201">
        <f t="shared" si="86"/>
        <v>54.802000000000007</v>
      </c>
      <c r="AC201">
        <f t="shared" si="87"/>
        <v>24.769407959999999</v>
      </c>
      <c r="AD201">
        <f t="shared" si="88"/>
        <v>10.622867860799998</v>
      </c>
      <c r="AE201">
        <f t="shared" si="89"/>
        <v>9.8057241791999967</v>
      </c>
      <c r="AG201">
        <v>12</v>
      </c>
      <c r="AH201">
        <v>7</v>
      </c>
      <c r="AI201">
        <f t="shared" si="100"/>
        <v>44.304571692000003</v>
      </c>
      <c r="AJ201">
        <f t="shared" si="101"/>
        <v>24.436960890032996</v>
      </c>
      <c r="AK201">
        <f t="shared" si="102"/>
        <v>16.021150161100461</v>
      </c>
      <c r="AL201">
        <f t="shared" si="103"/>
        <v>15.237317256866541</v>
      </c>
      <c r="AM201">
        <f t="shared" si="90"/>
        <v>100.00000000000001</v>
      </c>
    </row>
    <row r="202" spans="1:39" x14ac:dyDescent="0.2">
      <c r="A202">
        <v>12</v>
      </c>
      <c r="B202">
        <v>5</v>
      </c>
      <c r="C202">
        <f t="shared" si="91"/>
        <v>37.230000000000004</v>
      </c>
      <c r="D202">
        <f t="shared" si="77"/>
        <v>23.369271000000001</v>
      </c>
      <c r="E202">
        <f t="shared" si="92"/>
        <v>18.6877657647</v>
      </c>
      <c r="F202">
        <f t="shared" si="93"/>
        <v>20.712963235299998</v>
      </c>
      <c r="K202">
        <v>12</v>
      </c>
      <c r="L202">
        <v>6</v>
      </c>
      <c r="M202">
        <f t="shared" si="78"/>
        <v>44.298000000000002</v>
      </c>
      <c r="N202">
        <f t="shared" si="79"/>
        <v>24.674871960000001</v>
      </c>
      <c r="O202">
        <f t="shared" si="80"/>
        <v>16.2669026888112</v>
      </c>
      <c r="P202">
        <f t="shared" si="81"/>
        <v>14.760225351188797</v>
      </c>
      <c r="S202">
        <v>12</v>
      </c>
      <c r="T202">
        <v>6</v>
      </c>
      <c r="U202">
        <f t="shared" si="82"/>
        <v>49.434000000000005</v>
      </c>
      <c r="V202">
        <f t="shared" si="83"/>
        <v>24.996796440000001</v>
      </c>
      <c r="W202">
        <f t="shared" si="84"/>
        <v>12.273217708799997</v>
      </c>
      <c r="X202">
        <f t="shared" si="85"/>
        <v>13.295985851199998</v>
      </c>
      <c r="Z202">
        <v>12</v>
      </c>
      <c r="AA202">
        <v>6</v>
      </c>
      <c r="AB202">
        <f t="shared" si="86"/>
        <v>51.516000000000005</v>
      </c>
      <c r="AC202">
        <f t="shared" si="87"/>
        <v>24.977017440000001</v>
      </c>
      <c r="AD202">
        <f t="shared" si="88"/>
        <v>12.223630931199997</v>
      </c>
      <c r="AE202">
        <f t="shared" si="89"/>
        <v>11.283351628799997</v>
      </c>
      <c r="AG202">
        <v>12</v>
      </c>
      <c r="AH202">
        <v>6</v>
      </c>
      <c r="AI202">
        <f t="shared" si="100"/>
        <v>42.454426536</v>
      </c>
      <c r="AJ202">
        <f t="shared" si="101"/>
        <v>24.247522708739996</v>
      </c>
      <c r="AK202">
        <f t="shared" si="102"/>
        <v>16.621237185337868</v>
      </c>
      <c r="AL202">
        <f t="shared" si="103"/>
        <v>16.676813569922132</v>
      </c>
      <c r="AM202">
        <f t="shared" si="90"/>
        <v>100</v>
      </c>
    </row>
    <row r="203" spans="1:39" x14ac:dyDescent="0.2">
      <c r="A203">
        <v>12</v>
      </c>
      <c r="B203">
        <v>4</v>
      </c>
      <c r="C203">
        <f t="shared" si="91"/>
        <v>35.904000000000003</v>
      </c>
      <c r="D203">
        <f t="shared" si="77"/>
        <v>23.013027840000003</v>
      </c>
      <c r="E203">
        <f t="shared" si="92"/>
        <v>18.940893484646399</v>
      </c>
      <c r="F203">
        <f t="shared" si="93"/>
        <v>22.142078675353599</v>
      </c>
      <c r="K203">
        <v>12</v>
      </c>
      <c r="L203">
        <v>5</v>
      </c>
      <c r="M203">
        <f t="shared" si="78"/>
        <v>42.265000000000001</v>
      </c>
      <c r="N203">
        <f t="shared" si="79"/>
        <v>24.40169775</v>
      </c>
      <c r="O203">
        <f t="shared" si="80"/>
        <v>16.829984306025001</v>
      </c>
      <c r="P203">
        <f t="shared" si="81"/>
        <v>16.503317943975002</v>
      </c>
      <c r="S203">
        <v>12</v>
      </c>
      <c r="T203">
        <v>5</v>
      </c>
      <c r="U203">
        <f t="shared" si="82"/>
        <v>46.545000000000002</v>
      </c>
      <c r="V203">
        <f t="shared" si="83"/>
        <v>24.880629750000001</v>
      </c>
      <c r="W203">
        <f t="shared" si="84"/>
        <v>13.71569772</v>
      </c>
      <c r="X203">
        <f t="shared" si="85"/>
        <v>14.858672529999998</v>
      </c>
      <c r="Z203">
        <v>12</v>
      </c>
      <c r="AA203">
        <v>5</v>
      </c>
      <c r="AB203">
        <f t="shared" si="86"/>
        <v>48.230000000000004</v>
      </c>
      <c r="AC203">
        <f t="shared" si="87"/>
        <v>24.968671000000001</v>
      </c>
      <c r="AD203">
        <f t="shared" si="88"/>
        <v>13.936691079999999</v>
      </c>
      <c r="AE203">
        <f t="shared" si="89"/>
        <v>12.864637919999996</v>
      </c>
      <c r="AG203">
        <v>12</v>
      </c>
      <c r="AH203">
        <v>5</v>
      </c>
      <c r="AI203">
        <f t="shared" si="100"/>
        <v>40.604281380000003</v>
      </c>
      <c r="AJ203">
        <f t="shared" si="101"/>
        <v>23.982214048905</v>
      </c>
      <c r="AK203">
        <f t="shared" si="102"/>
        <v>17.208710381456296</v>
      </c>
      <c r="AL203">
        <f t="shared" si="103"/>
        <v>18.204794189638701</v>
      </c>
      <c r="AM203">
        <f t="shared" si="90"/>
        <v>100.00000000000001</v>
      </c>
    </row>
    <row r="204" spans="1:39" x14ac:dyDescent="0.2">
      <c r="A204">
        <v>12</v>
      </c>
      <c r="B204">
        <v>3</v>
      </c>
      <c r="C204">
        <f t="shared" si="91"/>
        <v>34.577999999999996</v>
      </c>
      <c r="D204">
        <f t="shared" si="77"/>
        <v>22.621619159999998</v>
      </c>
      <c r="E204">
        <f t="shared" si="92"/>
        <v>19.165154532535201</v>
      </c>
      <c r="F204">
        <f t="shared" si="93"/>
        <v>23.635226307464801</v>
      </c>
      <c r="K204">
        <v>12</v>
      </c>
      <c r="L204">
        <v>4</v>
      </c>
      <c r="M204">
        <f t="shared" si="78"/>
        <v>40.231999999999999</v>
      </c>
      <c r="N204">
        <f t="shared" si="79"/>
        <v>24.045861760000001</v>
      </c>
      <c r="O204">
        <f t="shared" si="80"/>
        <v>17.3438125582848</v>
      </c>
      <c r="P204">
        <f t="shared" si="81"/>
        <v>18.3783256817152</v>
      </c>
      <c r="S204">
        <v>12</v>
      </c>
      <c r="T204">
        <v>4</v>
      </c>
      <c r="U204">
        <f t="shared" si="82"/>
        <v>43.655999999999999</v>
      </c>
      <c r="V204">
        <f t="shared" si="83"/>
        <v>24.597536640000001</v>
      </c>
      <c r="W204">
        <f t="shared" si="84"/>
        <v>15.238302412800001</v>
      </c>
      <c r="X204">
        <f t="shared" si="85"/>
        <v>16.508160947199997</v>
      </c>
      <c r="Z204">
        <v>12</v>
      </c>
      <c r="AA204">
        <v>4</v>
      </c>
      <c r="AB204">
        <f t="shared" si="86"/>
        <v>44.944000000000003</v>
      </c>
      <c r="AC204">
        <f t="shared" si="87"/>
        <v>24.744368639999998</v>
      </c>
      <c r="AD204">
        <f t="shared" si="88"/>
        <v>15.762048307200001</v>
      </c>
      <c r="AE204">
        <f t="shared" si="89"/>
        <v>14.549583052799999</v>
      </c>
      <c r="AG204">
        <v>12</v>
      </c>
      <c r="AH204">
        <v>4</v>
      </c>
      <c r="AI204">
        <f t="shared" si="100"/>
        <v>38.754136224</v>
      </c>
      <c r="AJ204">
        <f t="shared" si="101"/>
        <v>23.641034910527999</v>
      </c>
      <c r="AK204">
        <f t="shared" si="102"/>
        <v>17.781266611354489</v>
      </c>
      <c r="AL204">
        <f t="shared" si="103"/>
        <v>19.823562254117508</v>
      </c>
      <c r="AM204">
        <f t="shared" si="90"/>
        <v>99.999999999999986</v>
      </c>
    </row>
    <row r="205" spans="1:39" x14ac:dyDescent="0.2">
      <c r="A205">
        <v>12</v>
      </c>
      <c r="B205">
        <v>2</v>
      </c>
      <c r="C205">
        <f t="shared" si="91"/>
        <v>33.252000000000002</v>
      </c>
      <c r="D205">
        <f t="shared" si="77"/>
        <v>22.195044960000001</v>
      </c>
      <c r="E205">
        <f t="shared" si="92"/>
        <v>19.359150023980792</v>
      </c>
      <c r="F205">
        <f t="shared" si="93"/>
        <v>25.193805016019194</v>
      </c>
      <c r="K205">
        <v>12</v>
      </c>
      <c r="L205">
        <v>3</v>
      </c>
      <c r="M205">
        <f t="shared" si="78"/>
        <v>38.199000000000005</v>
      </c>
      <c r="N205">
        <f t="shared" si="79"/>
        <v>23.60736399</v>
      </c>
      <c r="O205">
        <f t="shared" si="80"/>
        <v>17.803581489701397</v>
      </c>
      <c r="P205">
        <f t="shared" si="81"/>
        <v>20.390054520298595</v>
      </c>
      <c r="S205">
        <v>12</v>
      </c>
      <c r="T205">
        <v>3</v>
      </c>
      <c r="U205">
        <f t="shared" si="82"/>
        <v>40.767000000000003</v>
      </c>
      <c r="V205">
        <f t="shared" si="83"/>
        <v>24.147517109999999</v>
      </c>
      <c r="W205">
        <f t="shared" si="84"/>
        <v>16.841031787199999</v>
      </c>
      <c r="X205">
        <f t="shared" si="85"/>
        <v>18.244451102799996</v>
      </c>
      <c r="Z205">
        <v>12</v>
      </c>
      <c r="AA205">
        <v>3</v>
      </c>
      <c r="AB205">
        <f t="shared" si="86"/>
        <v>41.658000000000001</v>
      </c>
      <c r="AC205">
        <f t="shared" si="87"/>
        <v>24.304110359999999</v>
      </c>
      <c r="AD205">
        <f t="shared" si="88"/>
        <v>17.699702612800003</v>
      </c>
      <c r="AE205">
        <f t="shared" si="89"/>
        <v>16.3381870272</v>
      </c>
      <c r="AG205">
        <v>12</v>
      </c>
      <c r="AH205">
        <v>3</v>
      </c>
      <c r="AI205">
        <f t="shared" si="100"/>
        <v>36.903991068000003</v>
      </c>
      <c r="AJ205">
        <f t="shared" si="101"/>
        <v>23.223985293608997</v>
      </c>
      <c r="AK205">
        <f t="shared" si="102"/>
        <v>18.336602736931209</v>
      </c>
      <c r="AL205">
        <f t="shared" si="103"/>
        <v>21.535420901459791</v>
      </c>
      <c r="AM205">
        <f t="shared" si="90"/>
        <v>100</v>
      </c>
    </row>
    <row r="206" spans="1:39" x14ac:dyDescent="0.2">
      <c r="A206">
        <v>12</v>
      </c>
      <c r="B206">
        <v>1</v>
      </c>
      <c r="C206">
        <f t="shared" si="91"/>
        <v>31.925999999999998</v>
      </c>
      <c r="D206">
        <f t="shared" si="77"/>
        <v>21.73330524</v>
      </c>
      <c r="E206">
        <f t="shared" si="92"/>
        <v>19.521481074597599</v>
      </c>
      <c r="F206">
        <f t="shared" si="93"/>
        <v>26.819213685402399</v>
      </c>
      <c r="K206">
        <v>12</v>
      </c>
      <c r="L206">
        <v>2</v>
      </c>
      <c r="M206">
        <f t="shared" si="78"/>
        <v>36.165999999999997</v>
      </c>
      <c r="N206">
        <f t="shared" si="79"/>
        <v>23.086204439999999</v>
      </c>
      <c r="O206">
        <f t="shared" si="80"/>
        <v>18.204485144385597</v>
      </c>
      <c r="P206">
        <f t="shared" si="81"/>
        <v>22.543310415614403</v>
      </c>
      <c r="S206">
        <v>12</v>
      </c>
      <c r="T206">
        <v>2</v>
      </c>
      <c r="U206">
        <f t="shared" si="82"/>
        <v>37.878</v>
      </c>
      <c r="V206">
        <f t="shared" si="83"/>
        <v>23.530571160000001</v>
      </c>
      <c r="W206">
        <f t="shared" si="84"/>
        <v>18.523885843199999</v>
      </c>
      <c r="X206">
        <f t="shared" si="85"/>
        <v>20.0675429968</v>
      </c>
      <c r="Z206">
        <v>12</v>
      </c>
      <c r="AA206">
        <v>2</v>
      </c>
      <c r="AB206">
        <f t="shared" si="86"/>
        <v>38.372000000000007</v>
      </c>
      <c r="AC206">
        <f t="shared" si="87"/>
        <v>23.647896160000002</v>
      </c>
      <c r="AD206">
        <f t="shared" si="88"/>
        <v>19.749653996799999</v>
      </c>
      <c r="AE206">
        <f t="shared" si="89"/>
        <v>18.230449843199992</v>
      </c>
      <c r="AG206">
        <v>12</v>
      </c>
      <c r="AH206">
        <v>2</v>
      </c>
      <c r="AI206">
        <f t="shared" si="100"/>
        <v>35.053845912</v>
      </c>
      <c r="AJ206">
        <f t="shared" si="101"/>
        <v>22.731065198147995</v>
      </c>
      <c r="AK206">
        <f t="shared" si="102"/>
        <v>18.872415620085192</v>
      </c>
      <c r="AL206">
        <f t="shared" si="103"/>
        <v>23.342673269766799</v>
      </c>
      <c r="AM206">
        <f t="shared" si="90"/>
        <v>100</v>
      </c>
    </row>
    <row r="207" spans="1:39" x14ac:dyDescent="0.2">
      <c r="A207">
        <v>11</v>
      </c>
      <c r="B207">
        <v>20</v>
      </c>
      <c r="C207">
        <f t="shared" si="91"/>
        <v>57.96</v>
      </c>
      <c r="D207">
        <f t="shared" si="77"/>
        <v>24.366384</v>
      </c>
      <c r="E207">
        <f t="shared" si="92"/>
        <v>12.0728470896</v>
      </c>
      <c r="F207">
        <f t="shared" si="93"/>
        <v>5.6007689103999994</v>
      </c>
      <c r="K207">
        <v>12</v>
      </c>
      <c r="L207">
        <v>1</v>
      </c>
      <c r="M207">
        <f t="shared" si="78"/>
        <v>34.133000000000003</v>
      </c>
      <c r="N207">
        <f t="shared" si="79"/>
        <v>22.482383109999997</v>
      </c>
      <c r="O207">
        <f t="shared" si="80"/>
        <v>18.541717566448195</v>
      </c>
      <c r="P207">
        <f t="shared" si="81"/>
        <v>24.842899323551794</v>
      </c>
      <c r="S207">
        <v>12</v>
      </c>
      <c r="T207">
        <v>1</v>
      </c>
      <c r="U207">
        <f t="shared" si="82"/>
        <v>34.989000000000004</v>
      </c>
      <c r="V207">
        <f t="shared" si="83"/>
        <v>22.74669879</v>
      </c>
      <c r="W207">
        <f t="shared" si="84"/>
        <v>20.2868645808</v>
      </c>
      <c r="X207">
        <f t="shared" si="85"/>
        <v>21.9774366292</v>
      </c>
      <c r="Z207">
        <v>12</v>
      </c>
      <c r="AA207">
        <v>1</v>
      </c>
      <c r="AB207">
        <f t="shared" si="86"/>
        <v>35.086000000000006</v>
      </c>
      <c r="AC207">
        <f t="shared" si="87"/>
        <v>22.775726039999999</v>
      </c>
      <c r="AD207">
        <f t="shared" si="88"/>
        <v>21.911902459199997</v>
      </c>
      <c r="AE207">
        <f t="shared" si="89"/>
        <v>20.226371500799996</v>
      </c>
      <c r="AG207">
        <v>12</v>
      </c>
      <c r="AH207">
        <v>1</v>
      </c>
      <c r="AI207">
        <f t="shared" si="100"/>
        <v>33.203700755999996</v>
      </c>
      <c r="AJ207">
        <f t="shared" si="101"/>
        <v>22.162274624144995</v>
      </c>
      <c r="AK207">
        <f t="shared" si="102"/>
        <v>19.386402122715207</v>
      </c>
      <c r="AL207">
        <f t="shared" si="103"/>
        <v>25.247622497139787</v>
      </c>
      <c r="AM207">
        <f t="shared" si="90"/>
        <v>99.999999999999986</v>
      </c>
    </row>
    <row r="208" spans="1:39" x14ac:dyDescent="0.2">
      <c r="A208">
        <v>11</v>
      </c>
      <c r="B208">
        <v>19</v>
      </c>
      <c r="C208">
        <f t="shared" si="91"/>
        <v>56.6145</v>
      </c>
      <c r="D208">
        <f t="shared" si="77"/>
        <v>24.562483897500002</v>
      </c>
      <c r="E208">
        <f t="shared" si="92"/>
        <v>12.60473861795861</v>
      </c>
      <c r="F208">
        <f t="shared" si="93"/>
        <v>6.2182774845413888</v>
      </c>
      <c r="K208">
        <v>11</v>
      </c>
      <c r="L208">
        <v>20</v>
      </c>
      <c r="M208">
        <f t="shared" si="78"/>
        <v>73.78</v>
      </c>
      <c r="N208">
        <f t="shared" si="79"/>
        <v>19.345116000000001</v>
      </c>
      <c r="O208">
        <f t="shared" si="80"/>
        <v>5.5500938531999982</v>
      </c>
      <c r="P208">
        <f t="shared" si="81"/>
        <v>1.3247901467999998</v>
      </c>
      <c r="S208">
        <v>11</v>
      </c>
      <c r="T208">
        <v>20</v>
      </c>
      <c r="U208">
        <f t="shared" si="82"/>
        <v>91.14</v>
      </c>
      <c r="V208">
        <f t="shared" si="83"/>
        <v>8.0750039999999998</v>
      </c>
      <c r="W208">
        <f t="shared" si="84"/>
        <v>0.37679807999999981</v>
      </c>
      <c r="X208">
        <f t="shared" si="85"/>
        <v>0.40819791999999977</v>
      </c>
      <c r="Z208">
        <v>11</v>
      </c>
      <c r="AA208">
        <v>20</v>
      </c>
      <c r="AB208">
        <f t="shared" si="86"/>
        <v>99.360000000000014</v>
      </c>
      <c r="AC208">
        <f t="shared" si="87"/>
        <v>0.63590399999998659</v>
      </c>
      <c r="AD208">
        <f t="shared" si="88"/>
        <v>2.1299199999998786E-3</v>
      </c>
      <c r="AE208">
        <f t="shared" si="89"/>
        <v>1.9660799999998879E-3</v>
      </c>
      <c r="AG208">
        <v>11</v>
      </c>
      <c r="AH208">
        <v>20</v>
      </c>
      <c r="AI208">
        <f xml:space="preserve"> (47/100) * C207 + (33.39/100) * M208 + (14.5114/100)*U208 + (5.0986/100)*AB208</f>
        <v>70.168000920000011</v>
      </c>
      <c r="AJ208">
        <f t="shared" ref="AJ208:AL208" si="104" xml:space="preserve"> (47/100) * D207 + (33.39/100) * N208 + (14.5114/100)*V208 + (5.0986/100)*AC208</f>
        <v>19.115753044199998</v>
      </c>
      <c r="AK208">
        <f t="shared" si="104"/>
        <v>7.5822017423777188</v>
      </c>
      <c r="AL208">
        <f t="shared" si="104"/>
        <v>3.1340442934222792</v>
      </c>
      <c r="AM208">
        <f t="shared" si="90"/>
        <v>100</v>
      </c>
    </row>
    <row r="209" spans="1:39" x14ac:dyDescent="0.2">
      <c r="A209">
        <v>11</v>
      </c>
      <c r="B209">
        <v>18</v>
      </c>
      <c r="C209">
        <f t="shared" si="91"/>
        <v>55.268999999999998</v>
      </c>
      <c r="D209">
        <f t="shared" si="77"/>
        <v>24.722376390000001</v>
      </c>
      <c r="E209">
        <f t="shared" si="92"/>
        <v>13.1294587266459</v>
      </c>
      <c r="F209">
        <f t="shared" si="93"/>
        <v>6.8791648833541004</v>
      </c>
      <c r="K209">
        <v>11</v>
      </c>
      <c r="L209">
        <v>19</v>
      </c>
      <c r="M209">
        <f t="shared" si="78"/>
        <v>71.718499999999992</v>
      </c>
      <c r="N209">
        <f t="shared" si="79"/>
        <v>20.283067577500006</v>
      </c>
      <c r="O209">
        <f t="shared" si="80"/>
        <v>6.2998453210957885</v>
      </c>
      <c r="P209">
        <f t="shared" si="81"/>
        <v>1.6985871014042138</v>
      </c>
      <c r="S209">
        <v>11</v>
      </c>
      <c r="T209">
        <v>19</v>
      </c>
      <c r="U209">
        <f t="shared" si="82"/>
        <v>88.21050000000001</v>
      </c>
      <c r="V209">
        <f t="shared" si="83"/>
        <v>10.399576897499992</v>
      </c>
      <c r="W209">
        <f t="shared" si="84"/>
        <v>0.66716308919999878</v>
      </c>
      <c r="X209">
        <f t="shared" si="85"/>
        <v>0.72276001329999862</v>
      </c>
      <c r="Z209">
        <v>11</v>
      </c>
      <c r="AA209">
        <v>19</v>
      </c>
      <c r="AB209">
        <f t="shared" si="86"/>
        <v>96.012000000000015</v>
      </c>
      <c r="AC209">
        <f t="shared" si="87"/>
        <v>3.8289585599999869</v>
      </c>
      <c r="AD209">
        <f t="shared" si="88"/>
        <v>8.2701548799999178E-2</v>
      </c>
      <c r="AE209">
        <f t="shared" si="89"/>
        <v>7.6339891199999246E-2</v>
      </c>
      <c r="AG209">
        <v>11</v>
      </c>
      <c r="AH209">
        <v>19</v>
      </c>
      <c r="AI209">
        <f t="shared" ref="AI209:AI227" si="105" xml:space="preserve"> (47/100) * C208 + (33.39/100) * M209 + (14.5114/100)*U209 + (5.0986/100)*AB209</f>
        <v>68.251468478999996</v>
      </c>
      <c r="AJ209">
        <f t="shared" ref="AJ209:AJ227" si="106" xml:space="preserve"> (47/100) * D208 + (33.39/100) * N209 + (14.5114/100)*V209 + (5.0986/100)*AC209</f>
        <v>20.021231178996224</v>
      </c>
      <c r="AK209">
        <f t="shared" ref="AK209:AK227" si="107" xml:space="preserve"> (47/100) * E208 + (33.39/100) * O209 + (14.5114/100)*W209 + (5.0986/100)*AD209</f>
        <v>8.1287768288477178</v>
      </c>
      <c r="AL209">
        <f t="shared" ref="AL209:AL227" si="108" xml:space="preserve"> (47/100) * F208 + (33.39/100) * P209 + (14.5114/100)*X209 + (5.0986/100)*AE209</f>
        <v>3.5985235131560582</v>
      </c>
      <c r="AM209">
        <f t="shared" si="90"/>
        <v>99.999999999999986</v>
      </c>
    </row>
    <row r="210" spans="1:39" x14ac:dyDescent="0.2">
      <c r="A210">
        <v>11</v>
      </c>
      <c r="B210">
        <v>17</v>
      </c>
      <c r="C210">
        <f t="shared" si="91"/>
        <v>53.923500000000004</v>
      </c>
      <c r="D210">
        <f t="shared" si="77"/>
        <v>24.846061477499997</v>
      </c>
      <c r="E210">
        <f t="shared" si="92"/>
        <v>13.645545903759036</v>
      </c>
      <c r="F210">
        <f t="shared" si="93"/>
        <v>7.5848926187409624</v>
      </c>
      <c r="K210">
        <v>11</v>
      </c>
      <c r="L210">
        <v>18</v>
      </c>
      <c r="M210">
        <f t="shared" si="78"/>
        <v>69.656999999999996</v>
      </c>
      <c r="N210">
        <f t="shared" si="79"/>
        <v>21.136023510000001</v>
      </c>
      <c r="O210">
        <f t="shared" si="80"/>
        <v>7.0706817350253006</v>
      </c>
      <c r="P210">
        <f t="shared" si="81"/>
        <v>2.1362947549747018</v>
      </c>
      <c r="S210">
        <v>11</v>
      </c>
      <c r="T210">
        <v>18</v>
      </c>
      <c r="U210">
        <f t="shared" si="82"/>
        <v>85.280999999999977</v>
      </c>
      <c r="V210">
        <f t="shared" si="83"/>
        <v>12.552510390000016</v>
      </c>
      <c r="W210">
        <f t="shared" si="84"/>
        <v>1.039915012800003</v>
      </c>
      <c r="X210">
        <f t="shared" si="85"/>
        <v>1.1265745972000034</v>
      </c>
      <c r="Z210">
        <v>11</v>
      </c>
      <c r="AA210">
        <v>18</v>
      </c>
      <c r="AB210">
        <f t="shared" si="86"/>
        <v>92.664000000000016</v>
      </c>
      <c r="AC210">
        <f t="shared" si="87"/>
        <v>6.7978310399999868</v>
      </c>
      <c r="AD210">
        <f t="shared" si="88"/>
        <v>0.27984785919999872</v>
      </c>
      <c r="AE210">
        <f t="shared" si="89"/>
        <v>0.25832110079999876</v>
      </c>
      <c r="AG210">
        <v>11</v>
      </c>
      <c r="AH210">
        <v>18</v>
      </c>
      <c r="AI210">
        <f t="shared" si="105"/>
        <v>66.334936037999995</v>
      </c>
      <c r="AJ210">
        <f t="shared" si="106"/>
        <v>20.8449743594289</v>
      </c>
      <c r="AK210">
        <f t="shared" si="107"/>
        <v>8.6969207829651509</v>
      </c>
      <c r="AL210">
        <f t="shared" si="108"/>
        <v>4.1231688196059499</v>
      </c>
      <c r="AM210">
        <f t="shared" si="90"/>
        <v>100</v>
      </c>
    </row>
    <row r="211" spans="1:39" x14ac:dyDescent="0.2">
      <c r="A211">
        <v>11</v>
      </c>
      <c r="B211">
        <v>16</v>
      </c>
      <c r="C211">
        <f t="shared" si="91"/>
        <v>52.577999999999989</v>
      </c>
      <c r="D211">
        <f t="shared" si="77"/>
        <v>24.933539160000002</v>
      </c>
      <c r="E211">
        <f t="shared" si="92"/>
        <v>14.151538637395204</v>
      </c>
      <c r="F211">
        <f t="shared" si="93"/>
        <v>8.3369222026048053</v>
      </c>
      <c r="K211">
        <v>11</v>
      </c>
      <c r="L211">
        <v>17</v>
      </c>
      <c r="M211">
        <f t="shared" si="78"/>
        <v>67.595500000000001</v>
      </c>
      <c r="N211">
        <f t="shared" si="79"/>
        <v>21.903983797499997</v>
      </c>
      <c r="O211">
        <f t="shared" si="80"/>
        <v>7.8575887769117632</v>
      </c>
      <c r="P211">
        <f t="shared" si="81"/>
        <v>2.6429274255882387</v>
      </c>
      <c r="S211">
        <v>11</v>
      </c>
      <c r="T211">
        <v>17</v>
      </c>
      <c r="U211">
        <f t="shared" si="82"/>
        <v>82.351500000000001</v>
      </c>
      <c r="V211">
        <f t="shared" si="83"/>
        <v>14.533804477499999</v>
      </c>
      <c r="W211">
        <f t="shared" si="84"/>
        <v>1.4950538508</v>
      </c>
      <c r="X211">
        <f t="shared" si="85"/>
        <v>1.6196416717</v>
      </c>
      <c r="Z211">
        <v>11</v>
      </c>
      <c r="AA211">
        <v>17</v>
      </c>
      <c r="AB211">
        <f t="shared" si="86"/>
        <v>89.316000000000017</v>
      </c>
      <c r="AC211">
        <f t="shared" si="87"/>
        <v>9.5425214399999874</v>
      </c>
      <c r="AD211">
        <f t="shared" si="88"/>
        <v>0.59356885119999792</v>
      </c>
      <c r="AE211">
        <f t="shared" si="89"/>
        <v>0.54790970879999801</v>
      </c>
      <c r="AG211">
        <v>11</v>
      </c>
      <c r="AH211">
        <v>17</v>
      </c>
      <c r="AI211">
        <f t="shared" si="105"/>
        <v>64.418403597000008</v>
      </c>
      <c r="AJ211">
        <f t="shared" si="106"/>
        <v>21.586982585498021</v>
      </c>
      <c r="AK211">
        <f t="shared" si="107"/>
        <v>9.2842724133298589</v>
      </c>
      <c r="AL211">
        <f t="shared" si="108"/>
        <v>4.710341404172115</v>
      </c>
      <c r="AM211">
        <f t="shared" si="90"/>
        <v>100</v>
      </c>
    </row>
    <row r="212" spans="1:39" x14ac:dyDescent="0.2">
      <c r="A212">
        <v>11</v>
      </c>
      <c r="B212">
        <v>15</v>
      </c>
      <c r="C212">
        <f t="shared" si="91"/>
        <v>51.232499999999995</v>
      </c>
      <c r="D212">
        <f t="shared" si="77"/>
        <v>24.984809437499997</v>
      </c>
      <c r="E212">
        <f t="shared" si="92"/>
        <v>14.645975415651566</v>
      </c>
      <c r="F212">
        <f t="shared" si="93"/>
        <v>9.1367151468484415</v>
      </c>
      <c r="K212">
        <v>11</v>
      </c>
      <c r="L212">
        <v>16</v>
      </c>
      <c r="M212">
        <f t="shared" si="78"/>
        <v>65.533999999999992</v>
      </c>
      <c r="N212">
        <f t="shared" si="79"/>
        <v>22.586948440000004</v>
      </c>
      <c r="O212">
        <f t="shared" si="80"/>
        <v>8.6555521286784032</v>
      </c>
      <c r="P212">
        <f t="shared" si="81"/>
        <v>3.223499431321601</v>
      </c>
      <c r="S212">
        <v>11</v>
      </c>
      <c r="T212">
        <v>16</v>
      </c>
      <c r="U212">
        <f t="shared" si="82"/>
        <v>79.421999999999997</v>
      </c>
      <c r="V212">
        <f t="shared" si="83"/>
        <v>16.343459160000002</v>
      </c>
      <c r="W212">
        <f t="shared" si="84"/>
        <v>2.0325796032000003</v>
      </c>
      <c r="X212">
        <f t="shared" si="85"/>
        <v>2.2019612368000008</v>
      </c>
      <c r="Z212">
        <v>11</v>
      </c>
      <c r="AA212">
        <v>16</v>
      </c>
      <c r="AB212">
        <f t="shared" si="86"/>
        <v>85.968000000000004</v>
      </c>
      <c r="AC212">
        <f t="shared" si="87"/>
        <v>12.063029759999997</v>
      </c>
      <c r="AD212">
        <f t="shared" si="88"/>
        <v>1.0238645247999996</v>
      </c>
      <c r="AE212">
        <f t="shared" si="89"/>
        <v>0.94510571519999953</v>
      </c>
      <c r="AG212">
        <v>11</v>
      </c>
      <c r="AH212">
        <v>16</v>
      </c>
      <c r="AI212">
        <f t="shared" si="105"/>
        <v>62.501871155999993</v>
      </c>
      <c r="AJ212">
        <f t="shared" si="106"/>
        <v>22.247255857203601</v>
      </c>
      <c r="AK212">
        <f t="shared" si="107"/>
        <v>9.8884705285416832</v>
      </c>
      <c r="AL212">
        <f t="shared" si="108"/>
        <v>5.3624024582547234</v>
      </c>
      <c r="AM212">
        <f t="shared" si="90"/>
        <v>100</v>
      </c>
    </row>
    <row r="213" spans="1:39" x14ac:dyDescent="0.2">
      <c r="A213">
        <v>11</v>
      </c>
      <c r="B213">
        <v>14</v>
      </c>
      <c r="C213">
        <f t="shared" si="91"/>
        <v>49.887</v>
      </c>
      <c r="D213">
        <f t="shared" si="77"/>
        <v>24.999872309999997</v>
      </c>
      <c r="E213">
        <f t="shared" si="92"/>
        <v>15.127394726625303</v>
      </c>
      <c r="F213">
        <f t="shared" si="93"/>
        <v>9.9857329633746996</v>
      </c>
      <c r="K213">
        <v>11</v>
      </c>
      <c r="L213">
        <v>15</v>
      </c>
      <c r="M213">
        <f t="shared" si="78"/>
        <v>63.472499999999997</v>
      </c>
      <c r="N213">
        <f t="shared" si="79"/>
        <v>23.184917437500001</v>
      </c>
      <c r="O213">
        <f t="shared" si="80"/>
        <v>9.4595574722484397</v>
      </c>
      <c r="P213">
        <f t="shared" si="81"/>
        <v>3.8830250902515626</v>
      </c>
      <c r="S213">
        <v>11</v>
      </c>
      <c r="T213">
        <v>15</v>
      </c>
      <c r="U213">
        <f t="shared" si="82"/>
        <v>76.492499999999993</v>
      </c>
      <c r="V213">
        <f t="shared" si="83"/>
        <v>17.981474437500005</v>
      </c>
      <c r="W213">
        <f t="shared" si="84"/>
        <v>2.6524922700000015</v>
      </c>
      <c r="X213">
        <f t="shared" si="85"/>
        <v>2.8735332925000012</v>
      </c>
      <c r="Z213">
        <v>11</v>
      </c>
      <c r="AA213">
        <v>15</v>
      </c>
      <c r="AB213">
        <f t="shared" si="86"/>
        <v>82.62</v>
      </c>
      <c r="AC213">
        <f t="shared" si="87"/>
        <v>14.359355999999996</v>
      </c>
      <c r="AD213">
        <f t="shared" si="88"/>
        <v>1.5707348799999996</v>
      </c>
      <c r="AE213">
        <f t="shared" si="89"/>
        <v>1.4499091199999994</v>
      </c>
      <c r="AG213">
        <v>11</v>
      </c>
      <c r="AH213">
        <v>15</v>
      </c>
      <c r="AI213">
        <f t="shared" si="105"/>
        <v>60.585338714999992</v>
      </c>
      <c r="AJ213">
        <f t="shared" si="106"/>
        <v>22.825794174545624</v>
      </c>
      <c r="AK213">
        <f t="shared" si="107"/>
        <v>10.507153937200451</v>
      </c>
      <c r="AL213">
        <f t="shared" si="108"/>
        <v>6.0817131732539291</v>
      </c>
      <c r="AM213">
        <f t="shared" si="90"/>
        <v>100</v>
      </c>
    </row>
    <row r="214" spans="1:39" x14ac:dyDescent="0.2">
      <c r="A214">
        <v>11</v>
      </c>
      <c r="B214">
        <v>13</v>
      </c>
      <c r="C214">
        <f t="shared" si="91"/>
        <v>48.541500000000006</v>
      </c>
      <c r="D214">
        <f t="shared" si="77"/>
        <v>24.978727777499998</v>
      </c>
      <c r="E214">
        <f t="shared" si="92"/>
        <v>15.594335058413584</v>
      </c>
      <c r="F214">
        <f t="shared" si="93"/>
        <v>10.885437164086412</v>
      </c>
      <c r="K214">
        <v>11</v>
      </c>
      <c r="L214">
        <v>14</v>
      </c>
      <c r="M214">
        <f t="shared" si="78"/>
        <v>61.410999999999994</v>
      </c>
      <c r="N214">
        <f t="shared" si="79"/>
        <v>23.697890790000002</v>
      </c>
      <c r="O214">
        <f t="shared" si="80"/>
        <v>10.2645904895451</v>
      </c>
      <c r="P214">
        <f t="shared" si="81"/>
        <v>4.6265187204549036</v>
      </c>
      <c r="S214">
        <v>11</v>
      </c>
      <c r="T214">
        <v>14</v>
      </c>
      <c r="U214">
        <f t="shared" si="82"/>
        <v>73.563000000000017</v>
      </c>
      <c r="V214">
        <f t="shared" si="83"/>
        <v>19.447850309999993</v>
      </c>
      <c r="W214">
        <f t="shared" si="84"/>
        <v>3.3547918511999959</v>
      </c>
      <c r="X214">
        <f t="shared" si="85"/>
        <v>3.6343578387999949</v>
      </c>
      <c r="Z214">
        <v>11</v>
      </c>
      <c r="AA214">
        <v>14</v>
      </c>
      <c r="AB214">
        <f t="shared" si="86"/>
        <v>79.27200000000002</v>
      </c>
      <c r="AC214">
        <f t="shared" si="87"/>
        <v>16.431500159999988</v>
      </c>
      <c r="AD214">
        <f t="shared" si="88"/>
        <v>2.2341799167999961</v>
      </c>
      <c r="AE214">
        <f t="shared" si="89"/>
        <v>2.062319923199996</v>
      </c>
      <c r="AG214">
        <v>11</v>
      </c>
      <c r="AH214">
        <v>14</v>
      </c>
      <c r="AI214">
        <f t="shared" si="105"/>
        <v>58.668806274000005</v>
      </c>
      <c r="AJ214">
        <f t="shared" si="106"/>
        <v>23.322597537524096</v>
      </c>
      <c r="AK214">
        <f t="shared" si="107"/>
        <v>11.137961447906001</v>
      </c>
      <c r="AL214">
        <f t="shared" si="108"/>
        <v>6.8706347405698986</v>
      </c>
      <c r="AM214">
        <f t="shared" si="90"/>
        <v>100</v>
      </c>
    </row>
    <row r="215" spans="1:39" x14ac:dyDescent="0.2">
      <c r="A215">
        <v>11</v>
      </c>
      <c r="B215">
        <v>12</v>
      </c>
      <c r="C215">
        <f t="shared" si="91"/>
        <v>47.195999999999998</v>
      </c>
      <c r="D215">
        <f t="shared" si="77"/>
        <v>24.92137584</v>
      </c>
      <c r="E215">
        <f t="shared" si="92"/>
        <v>16.045334899113602</v>
      </c>
      <c r="F215">
        <f t="shared" si="93"/>
        <v>11.837289260886401</v>
      </c>
      <c r="K215">
        <v>11</v>
      </c>
      <c r="L215">
        <v>13</v>
      </c>
      <c r="M215">
        <f t="shared" si="78"/>
        <v>59.349499999999999</v>
      </c>
      <c r="N215">
        <f t="shared" si="79"/>
        <v>24.125868497500001</v>
      </c>
      <c r="O215">
        <f t="shared" si="80"/>
        <v>11.065636862491612</v>
      </c>
      <c r="P215">
        <f t="shared" si="81"/>
        <v>5.4589946400083882</v>
      </c>
      <c r="S215">
        <v>11</v>
      </c>
      <c r="T215">
        <v>13</v>
      </c>
      <c r="U215">
        <f t="shared" si="82"/>
        <v>70.633499999999998</v>
      </c>
      <c r="V215">
        <f t="shared" si="83"/>
        <v>20.742586777499998</v>
      </c>
      <c r="W215">
        <f t="shared" si="84"/>
        <v>4.1394783468000025</v>
      </c>
      <c r="X215">
        <f t="shared" si="85"/>
        <v>4.4844348757000017</v>
      </c>
      <c r="Z215">
        <v>11</v>
      </c>
      <c r="AA215">
        <v>13</v>
      </c>
      <c r="AB215">
        <f t="shared" si="86"/>
        <v>75.924000000000007</v>
      </c>
      <c r="AC215">
        <f t="shared" si="87"/>
        <v>18.279462239999997</v>
      </c>
      <c r="AD215">
        <f t="shared" si="88"/>
        <v>3.0141996351999985</v>
      </c>
      <c r="AE215">
        <f t="shared" si="89"/>
        <v>2.7823381247999976</v>
      </c>
      <c r="AG215">
        <v>11</v>
      </c>
      <c r="AH215">
        <v>13</v>
      </c>
      <c r="AI215">
        <f t="shared" si="105"/>
        <v>56.752273833000004</v>
      </c>
      <c r="AJ215">
        <f t="shared" si="106"/>
        <v>23.737665946139025</v>
      </c>
      <c r="AK215">
        <f t="shared" si="107"/>
        <v>11.778531869258178</v>
      </c>
      <c r="AL215">
        <f t="shared" si="108"/>
        <v>7.7315283516027975</v>
      </c>
      <c r="AM215">
        <f t="shared" si="90"/>
        <v>100</v>
      </c>
    </row>
    <row r="216" spans="1:39" x14ac:dyDescent="0.2">
      <c r="A216">
        <v>11</v>
      </c>
      <c r="B216">
        <v>11</v>
      </c>
      <c r="C216">
        <f t="shared" si="91"/>
        <v>45.85049999999999</v>
      </c>
      <c r="D216">
        <f t="shared" si="77"/>
        <v>24.827816497499999</v>
      </c>
      <c r="E216">
        <f t="shared" si="92"/>
        <v>16.478932736822514</v>
      </c>
      <c r="F216">
        <f t="shared" si="93"/>
        <v>12.842750765677497</v>
      </c>
      <c r="K216">
        <v>11</v>
      </c>
      <c r="L216">
        <v>12</v>
      </c>
      <c r="M216">
        <f t="shared" si="78"/>
        <v>57.288000000000004</v>
      </c>
      <c r="N216">
        <f t="shared" si="79"/>
        <v>24.46885056</v>
      </c>
      <c r="O216">
        <f t="shared" si="80"/>
        <v>11.857682273011196</v>
      </c>
      <c r="P216">
        <f t="shared" si="81"/>
        <v>6.3854671669887999</v>
      </c>
      <c r="S216">
        <v>11</v>
      </c>
      <c r="T216">
        <v>12</v>
      </c>
      <c r="U216">
        <f t="shared" si="82"/>
        <v>67.704000000000008</v>
      </c>
      <c r="V216">
        <f t="shared" si="83"/>
        <v>21.865683839999999</v>
      </c>
      <c r="W216">
        <f t="shared" si="84"/>
        <v>5.006551756799996</v>
      </c>
      <c r="X216">
        <f t="shared" si="85"/>
        <v>5.4237644031999972</v>
      </c>
      <c r="Z216">
        <v>11</v>
      </c>
      <c r="AA216">
        <v>12</v>
      </c>
      <c r="AB216">
        <f t="shared" si="86"/>
        <v>72.576000000000008</v>
      </c>
      <c r="AC216">
        <f t="shared" si="87"/>
        <v>19.903242239999997</v>
      </c>
      <c r="AD216">
        <f t="shared" si="88"/>
        <v>3.9107940351999977</v>
      </c>
      <c r="AE216">
        <f t="shared" si="89"/>
        <v>3.6099637247999974</v>
      </c>
      <c r="AG216">
        <v>11</v>
      </c>
      <c r="AH216">
        <v>12</v>
      </c>
      <c r="AI216">
        <f t="shared" si="105"/>
        <v>54.835741391999996</v>
      </c>
      <c r="AJ216">
        <f t="shared" si="106"/>
        <v>24.070999400390399</v>
      </c>
      <c r="AK216">
        <f t="shared" si="107"/>
        <v>12.426504009856812</v>
      </c>
      <c r="AL216">
        <f t="shared" si="108"/>
        <v>8.666755197752785</v>
      </c>
      <c r="AM216">
        <f t="shared" si="90"/>
        <v>100</v>
      </c>
    </row>
    <row r="217" spans="1:39" x14ac:dyDescent="0.2">
      <c r="A217">
        <v>11</v>
      </c>
      <c r="B217">
        <v>10</v>
      </c>
      <c r="C217">
        <f t="shared" si="91"/>
        <v>44.504999999999995</v>
      </c>
      <c r="D217">
        <f t="shared" si="77"/>
        <v>24.698049749999999</v>
      </c>
      <c r="E217">
        <f t="shared" si="92"/>
        <v>16.893667059637501</v>
      </c>
      <c r="F217">
        <f t="shared" si="93"/>
        <v>13.903283190362504</v>
      </c>
      <c r="K217">
        <v>11</v>
      </c>
      <c r="L217">
        <v>11</v>
      </c>
      <c r="M217">
        <f t="shared" si="78"/>
        <v>55.226500000000001</v>
      </c>
      <c r="N217">
        <f t="shared" si="79"/>
        <v>24.7268369775</v>
      </c>
      <c r="O217">
        <f t="shared" si="80"/>
        <v>12.635712403027085</v>
      </c>
      <c r="P217">
        <f t="shared" si="81"/>
        <v>7.4109506194729136</v>
      </c>
      <c r="S217">
        <v>11</v>
      </c>
      <c r="T217">
        <v>11</v>
      </c>
      <c r="U217">
        <f t="shared" si="82"/>
        <v>64.774499999999989</v>
      </c>
      <c r="V217">
        <f t="shared" si="83"/>
        <v>22.817141497500003</v>
      </c>
      <c r="W217">
        <f t="shared" si="84"/>
        <v>5.9560120812000035</v>
      </c>
      <c r="X217">
        <f t="shared" si="85"/>
        <v>6.4523464213000041</v>
      </c>
      <c r="Z217">
        <v>11</v>
      </c>
      <c r="AA217">
        <v>11</v>
      </c>
      <c r="AB217">
        <f t="shared" si="86"/>
        <v>69.227999999999994</v>
      </c>
      <c r="AC217">
        <f t="shared" si="87"/>
        <v>21.302840160000002</v>
      </c>
      <c r="AD217">
        <f t="shared" si="88"/>
        <v>4.9239631168000022</v>
      </c>
      <c r="AE217">
        <f t="shared" si="89"/>
        <v>4.545196723200001</v>
      </c>
      <c r="AG217">
        <v>11</v>
      </c>
      <c r="AH217">
        <v>11</v>
      </c>
      <c r="AI217">
        <f t="shared" si="105"/>
        <v>52.919208950999995</v>
      </c>
      <c r="AJ217">
        <f t="shared" si="106"/>
        <v>24.322597900278225</v>
      </c>
      <c r="AK217">
        <f t="shared" si="107"/>
        <v>13.079516678301747</v>
      </c>
      <c r="AL217">
        <f t="shared" si="108"/>
        <v>9.678676470420033</v>
      </c>
      <c r="AM217">
        <f t="shared" si="90"/>
        <v>100</v>
      </c>
    </row>
    <row r="218" spans="1:39" x14ac:dyDescent="0.2">
      <c r="A218">
        <v>11</v>
      </c>
      <c r="B218">
        <v>9</v>
      </c>
      <c r="C218">
        <f t="shared" si="91"/>
        <v>43.159500000000001</v>
      </c>
      <c r="D218">
        <f t="shared" si="77"/>
        <v>24.5320755975</v>
      </c>
      <c r="E218">
        <f t="shared" si="92"/>
        <v>17.288076355655736</v>
      </c>
      <c r="F218">
        <f t="shared" si="93"/>
        <v>15.020348046844259</v>
      </c>
      <c r="K218">
        <v>11</v>
      </c>
      <c r="L218">
        <v>10</v>
      </c>
      <c r="M218">
        <f t="shared" si="78"/>
        <v>53.164999999999992</v>
      </c>
      <c r="N218">
        <f t="shared" si="79"/>
        <v>24.899827750000004</v>
      </c>
      <c r="O218">
        <f t="shared" si="80"/>
        <v>13.3947129344625</v>
      </c>
      <c r="P218">
        <f t="shared" si="81"/>
        <v>8.5404593155375039</v>
      </c>
      <c r="S218">
        <v>11</v>
      </c>
      <c r="T218">
        <v>10</v>
      </c>
      <c r="U218">
        <f t="shared" si="82"/>
        <v>61.844999999999992</v>
      </c>
      <c r="V218">
        <f t="shared" si="83"/>
        <v>23.596959750000003</v>
      </c>
      <c r="W218">
        <f t="shared" si="84"/>
        <v>6.9878593200000028</v>
      </c>
      <c r="X218">
        <f t="shared" si="85"/>
        <v>7.570180930000002</v>
      </c>
      <c r="Z218">
        <v>11</v>
      </c>
      <c r="AA218">
        <v>10</v>
      </c>
      <c r="AB218">
        <f t="shared" si="86"/>
        <v>65.88000000000001</v>
      </c>
      <c r="AC218">
        <f t="shared" si="87"/>
        <v>22.478255999999995</v>
      </c>
      <c r="AD218">
        <f t="shared" si="88"/>
        <v>6.0537068799999982</v>
      </c>
      <c r="AE218">
        <f t="shared" si="89"/>
        <v>5.5880371199999974</v>
      </c>
      <c r="AG218">
        <v>11</v>
      </c>
      <c r="AH218">
        <v>10</v>
      </c>
      <c r="AI218">
        <f t="shared" si="105"/>
        <v>51.002676509999993</v>
      </c>
      <c r="AJ218">
        <f t="shared" si="106"/>
        <v>24.492461445802498</v>
      </c>
      <c r="AK218">
        <f t="shared" si="107"/>
        <v>13.735208683192814</v>
      </c>
      <c r="AL218">
        <f t="shared" si="108"/>
        <v>10.769653361004689</v>
      </c>
      <c r="AM218">
        <f t="shared" si="90"/>
        <v>99.999999999999986</v>
      </c>
    </row>
    <row r="219" spans="1:39" x14ac:dyDescent="0.2">
      <c r="A219">
        <v>11</v>
      </c>
      <c r="B219">
        <v>8</v>
      </c>
      <c r="C219">
        <f t="shared" si="91"/>
        <v>41.813999999999993</v>
      </c>
      <c r="D219">
        <f t="shared" si="77"/>
        <v>24.329894039999999</v>
      </c>
      <c r="E219">
        <f t="shared" si="92"/>
        <v>17.660699112974402</v>
      </c>
      <c r="F219">
        <f t="shared" si="93"/>
        <v>16.195406847025605</v>
      </c>
      <c r="K219">
        <v>11</v>
      </c>
      <c r="L219">
        <v>9</v>
      </c>
      <c r="M219">
        <f t="shared" si="78"/>
        <v>51.10349999999999</v>
      </c>
      <c r="N219">
        <f t="shared" si="79"/>
        <v>24.987822877500001</v>
      </c>
      <c r="O219">
        <f t="shared" si="80"/>
        <v>14.129669549240667</v>
      </c>
      <c r="P219">
        <f t="shared" si="81"/>
        <v>9.7790075732593422</v>
      </c>
      <c r="S219">
        <v>11</v>
      </c>
      <c r="T219">
        <v>9</v>
      </c>
      <c r="U219">
        <f t="shared" si="82"/>
        <v>58.915499999999987</v>
      </c>
      <c r="V219">
        <f t="shared" si="83"/>
        <v>24.205138597500003</v>
      </c>
      <c r="W219">
        <f t="shared" si="84"/>
        <v>8.1020934732000054</v>
      </c>
      <c r="X219">
        <f t="shared" si="85"/>
        <v>8.7772679293000042</v>
      </c>
      <c r="Z219">
        <v>11</v>
      </c>
      <c r="AA219">
        <v>9</v>
      </c>
      <c r="AB219">
        <f t="shared" si="86"/>
        <v>62.532000000000011</v>
      </c>
      <c r="AC219">
        <f t="shared" si="87"/>
        <v>23.429489759999996</v>
      </c>
      <c r="AD219">
        <f t="shared" si="88"/>
        <v>7.3000253247999973</v>
      </c>
      <c r="AE219">
        <f t="shared" si="89"/>
        <v>6.7384849151999964</v>
      </c>
      <c r="AG219">
        <v>11</v>
      </c>
      <c r="AH219">
        <v>9</v>
      </c>
      <c r="AI219">
        <f t="shared" si="105"/>
        <v>49.086144068999999</v>
      </c>
      <c r="AJ219">
        <f t="shared" si="106"/>
        <v>24.58059003696323</v>
      </c>
      <c r="AK219">
        <f t="shared" si="107"/>
        <v>14.391218833129852</v>
      </c>
      <c r="AL219">
        <f t="shared" si="108"/>
        <v>11.942047060906924</v>
      </c>
      <c r="AM219">
        <f t="shared" si="90"/>
        <v>100.00000000000001</v>
      </c>
    </row>
    <row r="220" spans="1:39" x14ac:dyDescent="0.2">
      <c r="A220">
        <v>11</v>
      </c>
      <c r="B220">
        <v>7</v>
      </c>
      <c r="C220">
        <f t="shared" si="91"/>
        <v>40.468499999999999</v>
      </c>
      <c r="D220">
        <f t="shared" ref="D220:D283" si="109">(100 - C220) * (C220/100)</f>
        <v>24.091505077499999</v>
      </c>
      <c r="E220">
        <f t="shared" si="92"/>
        <v>18.010073819690664</v>
      </c>
      <c r="F220">
        <f t="shared" si="93"/>
        <v>17.429921102809342</v>
      </c>
      <c r="K220">
        <v>11</v>
      </c>
      <c r="L220">
        <v>8</v>
      </c>
      <c r="M220">
        <f t="shared" si="78"/>
        <v>49.042000000000002</v>
      </c>
      <c r="N220">
        <f t="shared" si="79"/>
        <v>24.990822359999999</v>
      </c>
      <c r="O220">
        <f t="shared" si="80"/>
        <v>14.8355679292848</v>
      </c>
      <c r="P220">
        <f t="shared" si="81"/>
        <v>11.1316097107152</v>
      </c>
      <c r="S220">
        <v>11</v>
      </c>
      <c r="T220">
        <v>8</v>
      </c>
      <c r="U220">
        <f t="shared" si="82"/>
        <v>55.986000000000004</v>
      </c>
      <c r="V220">
        <f t="shared" si="83"/>
        <v>24.641678039999999</v>
      </c>
      <c r="W220">
        <f t="shared" si="84"/>
        <v>9.2987145407999989</v>
      </c>
      <c r="X220">
        <f t="shared" si="85"/>
        <v>10.073607419199998</v>
      </c>
      <c r="Z220">
        <v>11</v>
      </c>
      <c r="AA220">
        <v>8</v>
      </c>
      <c r="AB220">
        <f t="shared" si="86"/>
        <v>59.18399999999999</v>
      </c>
      <c r="AC220">
        <f t="shared" si="87"/>
        <v>24.156541440000002</v>
      </c>
      <c r="AD220">
        <f t="shared" si="88"/>
        <v>8.6629184512000048</v>
      </c>
      <c r="AE220">
        <f t="shared" si="89"/>
        <v>7.9965401088000032</v>
      </c>
      <c r="AG220">
        <v>11</v>
      </c>
      <c r="AH220">
        <v>8</v>
      </c>
      <c r="AI220">
        <f t="shared" si="105"/>
        <v>47.169611627999998</v>
      </c>
      <c r="AJ220">
        <f t="shared" si="106"/>
        <v>24.5869836737604</v>
      </c>
      <c r="AK220">
        <f t="shared" si="107"/>
        <v>15.045185936712699</v>
      </c>
      <c r="AL220">
        <f t="shared" si="108"/>
        <v>13.198218761526904</v>
      </c>
      <c r="AM220">
        <f t="shared" si="90"/>
        <v>100</v>
      </c>
    </row>
    <row r="221" spans="1:39" x14ac:dyDescent="0.2">
      <c r="A221">
        <v>11</v>
      </c>
      <c r="B221">
        <v>6</v>
      </c>
      <c r="C221">
        <f t="shared" si="91"/>
        <v>39.12299999999999</v>
      </c>
      <c r="D221">
        <f t="shared" si="109"/>
        <v>23.81690871</v>
      </c>
      <c r="E221">
        <f t="shared" si="92"/>
        <v>18.334738963901703</v>
      </c>
      <c r="F221">
        <f t="shared" si="93"/>
        <v>18.725352326098307</v>
      </c>
      <c r="K221">
        <v>11</v>
      </c>
      <c r="L221">
        <v>7</v>
      </c>
      <c r="M221">
        <f t="shared" ref="M221:M284" si="110">( (1.9 * B220+30)/100) *((125 - (1.5 * A220))/100) *100</f>
        <v>46.980499999999999</v>
      </c>
      <c r="N221">
        <f t="shared" ref="N221:N284" si="111">(100 - M221) * (M221/100)</f>
        <v>24.908826197499998</v>
      </c>
      <c r="O221">
        <f t="shared" ref="O221:O284" si="112">(100 - M221- N221) * ( (1.9 * B220+40)/100) *((120 - (1.5 * A220))/100)</f>
        <v>15.507393756518136</v>
      </c>
      <c r="P221">
        <f t="shared" ref="P221:P284" si="113" xml:space="preserve"> 100 -M221-N221-O221</f>
        <v>12.603280045981867</v>
      </c>
      <c r="S221">
        <v>11</v>
      </c>
      <c r="T221">
        <v>7</v>
      </c>
      <c r="U221">
        <f t="shared" ref="U221:U284" si="114">( (2.7 * T221+30)/100) *((125 - (1.5 * S221))/100) *100</f>
        <v>53.056500000000007</v>
      </c>
      <c r="V221">
        <f t="shared" ref="V221:V284" si="115">(100 - U221) * (U221/100)</f>
        <v>24.906578077500001</v>
      </c>
      <c r="W221">
        <f t="shared" ref="W221:W284" si="116">(100 - U221- V221) * ( (2.7 * J220+40)/100) *((120 - (1.5 * I220))/100)</f>
        <v>10.577722522799997</v>
      </c>
      <c r="X221">
        <f t="shared" ref="X221:X284" si="117" xml:space="preserve"> 100 -U221-V221-W221</f>
        <v>11.459199399699996</v>
      </c>
      <c r="Z221">
        <v>11</v>
      </c>
      <c r="AA221">
        <v>7</v>
      </c>
      <c r="AB221">
        <f t="shared" ref="AB221:AB284" si="118">( (3.1 * T221+30)/100) *((130 - (2 * S221))/100) *100</f>
        <v>55.836000000000006</v>
      </c>
      <c r="AC221">
        <f t="shared" ref="AC221:AC284" si="119">(100 - AB221) * (AB221/100)</f>
        <v>24.659411040000002</v>
      </c>
      <c r="AD221">
        <f t="shared" ref="AD221:AD284" si="120">(100 - AB221- AC221) * ( (3.1 * J220+40)/100) *((130 - (2 * I220))/100)</f>
        <v>10.142386259199997</v>
      </c>
      <c r="AE221">
        <f t="shared" ref="AE221:AE284" si="121">100-AB221-AC221-AD221</f>
        <v>9.3622027007999957</v>
      </c>
      <c r="AG221">
        <v>11</v>
      </c>
      <c r="AH221">
        <v>7</v>
      </c>
      <c r="AI221">
        <f t="shared" si="105"/>
        <v>45.253079186999997</v>
      </c>
      <c r="AJ221">
        <f t="shared" si="106"/>
        <v>24.511642356194027</v>
      </c>
      <c r="AK221">
        <f t="shared" si="107"/>
        <v>15.694748802541188</v>
      </c>
      <c r="AL221">
        <f t="shared" si="108"/>
        <v>14.540529654264791</v>
      </c>
      <c r="AM221">
        <f t="shared" ref="AM221:AM284" si="122" xml:space="preserve"> SUM(AI221:AL221)</f>
        <v>100</v>
      </c>
    </row>
    <row r="222" spans="1:39" x14ac:dyDescent="0.2">
      <c r="A222">
        <v>11</v>
      </c>
      <c r="B222">
        <v>5</v>
      </c>
      <c r="C222">
        <f t="shared" si="91"/>
        <v>37.777499999999996</v>
      </c>
      <c r="D222">
        <f t="shared" si="109"/>
        <v>23.506104937499998</v>
      </c>
      <c r="E222">
        <f t="shared" si="92"/>
        <v>18.633233033704688</v>
      </c>
      <c r="F222">
        <f t="shared" si="93"/>
        <v>20.083162028795318</v>
      </c>
      <c r="K222">
        <v>11</v>
      </c>
      <c r="L222">
        <v>6</v>
      </c>
      <c r="M222">
        <f t="shared" si="110"/>
        <v>44.918999999999997</v>
      </c>
      <c r="N222">
        <f t="shared" si="111"/>
        <v>24.741834390000001</v>
      </c>
      <c r="O222">
        <f t="shared" si="112"/>
        <v>16.140132712863899</v>
      </c>
      <c r="P222">
        <f t="shared" si="113"/>
        <v>14.199032897136103</v>
      </c>
      <c r="S222">
        <v>11</v>
      </c>
      <c r="T222">
        <v>6</v>
      </c>
      <c r="U222">
        <f t="shared" si="114"/>
        <v>50.127000000000002</v>
      </c>
      <c r="V222">
        <f t="shared" si="115"/>
        <v>24.999838709999999</v>
      </c>
      <c r="W222">
        <f t="shared" si="116"/>
        <v>11.939117419199999</v>
      </c>
      <c r="X222">
        <f t="shared" si="117"/>
        <v>12.9340438708</v>
      </c>
      <c r="Z222">
        <v>11</v>
      </c>
      <c r="AA222">
        <v>6</v>
      </c>
      <c r="AB222">
        <f t="shared" si="118"/>
        <v>52.488</v>
      </c>
      <c r="AC222">
        <f t="shared" si="119"/>
        <v>24.93809856</v>
      </c>
      <c r="AD222">
        <f t="shared" si="120"/>
        <v>11.738428748800001</v>
      </c>
      <c r="AE222">
        <f t="shared" si="121"/>
        <v>10.8354726912</v>
      </c>
      <c r="AG222">
        <v>11</v>
      </c>
      <c r="AH222">
        <v>6</v>
      </c>
      <c r="AI222">
        <f t="shared" si="105"/>
        <v>43.336546745999989</v>
      </c>
      <c r="AJ222">
        <f t="shared" si="106"/>
        <v>24.3545660842641</v>
      </c>
      <c r="AK222">
        <f t="shared" si="107"/>
        <v>16.337546239215161</v>
      </c>
      <c r="AL222">
        <f t="shared" si="108"/>
        <v>15.971340930520745</v>
      </c>
      <c r="AM222">
        <f t="shared" si="122"/>
        <v>99.999999999999986</v>
      </c>
    </row>
    <row r="223" spans="1:39" x14ac:dyDescent="0.2">
      <c r="A223">
        <v>11</v>
      </c>
      <c r="B223">
        <v>4</v>
      </c>
      <c r="C223">
        <f t="shared" ref="C223:C286" si="123">( (1.3 * B223+30)/100) *((120 - (1.5 * A223))/100) *100</f>
        <v>36.432000000000002</v>
      </c>
      <c r="D223">
        <f t="shared" si="109"/>
        <v>23.159093760000001</v>
      </c>
      <c r="E223">
        <f t="shared" ref="E223:E286" si="124">(100 - C223 - D223) * ( (1.3 * B223+40)/100) *((120 - (1.5 * A223))/100)</f>
        <v>18.904094517196796</v>
      </c>
      <c r="F223">
        <f t="shared" ref="F223:F286" si="125" xml:space="preserve"> 100 -C223 - D223 -E223</f>
        <v>21.504811722803197</v>
      </c>
      <c r="K223">
        <v>11</v>
      </c>
      <c r="L223">
        <v>5</v>
      </c>
      <c r="M223">
        <f t="shared" si="110"/>
        <v>42.857500000000002</v>
      </c>
      <c r="N223">
        <f t="shared" si="111"/>
        <v>24.489846937500001</v>
      </c>
      <c r="O223">
        <f t="shared" si="112"/>
        <v>16.728770480245306</v>
      </c>
      <c r="P223">
        <f t="shared" si="113"/>
        <v>15.923882582254688</v>
      </c>
      <c r="S223">
        <v>11</v>
      </c>
      <c r="T223">
        <v>5</v>
      </c>
      <c r="U223">
        <f t="shared" si="114"/>
        <v>47.197499999999998</v>
      </c>
      <c r="V223">
        <f t="shared" si="115"/>
        <v>24.9214599375</v>
      </c>
      <c r="W223">
        <f t="shared" si="116"/>
        <v>13.382899230000001</v>
      </c>
      <c r="X223">
        <f t="shared" si="117"/>
        <v>14.498140832500001</v>
      </c>
      <c r="Z223">
        <v>11</v>
      </c>
      <c r="AA223">
        <v>5</v>
      </c>
      <c r="AB223">
        <f t="shared" si="118"/>
        <v>49.140000000000008</v>
      </c>
      <c r="AC223">
        <f t="shared" si="119"/>
        <v>24.992604</v>
      </c>
      <c r="AD223">
        <f t="shared" si="120"/>
        <v>13.451045919999999</v>
      </c>
      <c r="AE223">
        <f t="shared" si="121"/>
        <v>12.416350079999994</v>
      </c>
      <c r="AG223">
        <v>11</v>
      </c>
      <c r="AH223">
        <v>5</v>
      </c>
      <c r="AI223">
        <f t="shared" si="105"/>
        <v>41.420014305000002</v>
      </c>
      <c r="AJ223">
        <f t="shared" si="106"/>
        <v>24.115754857970622</v>
      </c>
      <c r="AK223">
        <f t="shared" si="107"/>
        <v>16.971217055334449</v>
      </c>
      <c r="AL223">
        <f t="shared" si="108"/>
        <v>17.49301378169492</v>
      </c>
      <c r="AM223">
        <f t="shared" si="122"/>
        <v>100</v>
      </c>
    </row>
    <row r="224" spans="1:39" x14ac:dyDescent="0.2">
      <c r="A224">
        <v>11</v>
      </c>
      <c r="B224">
        <v>3</v>
      </c>
      <c r="C224">
        <f t="shared" si="123"/>
        <v>35.086499999999994</v>
      </c>
      <c r="D224">
        <f t="shared" si="109"/>
        <v>22.775875177499994</v>
      </c>
      <c r="E224">
        <f t="shared" si="124"/>
        <v>19.145861902475215</v>
      </c>
      <c r="F224">
        <f t="shared" si="125"/>
        <v>22.991762920024787</v>
      </c>
      <c r="K224">
        <v>11</v>
      </c>
      <c r="L224">
        <v>4</v>
      </c>
      <c r="M224">
        <f t="shared" si="110"/>
        <v>40.795999999999999</v>
      </c>
      <c r="N224">
        <f t="shared" si="111"/>
        <v>24.152863839999998</v>
      </c>
      <c r="O224">
        <f t="shared" si="112"/>
        <v>17.268292740585601</v>
      </c>
      <c r="P224">
        <f t="shared" si="113"/>
        <v>17.782843419414398</v>
      </c>
      <c r="S224">
        <v>11</v>
      </c>
      <c r="T224">
        <v>4</v>
      </c>
      <c r="U224">
        <f t="shared" si="114"/>
        <v>44.267999999999994</v>
      </c>
      <c r="V224">
        <f t="shared" si="115"/>
        <v>24.67144176</v>
      </c>
      <c r="W224">
        <f t="shared" si="116"/>
        <v>14.909067955200003</v>
      </c>
      <c r="X224">
        <f t="shared" si="117"/>
        <v>16.151490284800005</v>
      </c>
      <c r="Z224">
        <v>11</v>
      </c>
      <c r="AA224">
        <v>4</v>
      </c>
      <c r="AB224">
        <f t="shared" si="118"/>
        <v>45.792000000000002</v>
      </c>
      <c r="AC224">
        <f t="shared" si="119"/>
        <v>24.822927359999998</v>
      </c>
      <c r="AD224">
        <f t="shared" si="120"/>
        <v>15.280237772800001</v>
      </c>
      <c r="AE224">
        <f t="shared" si="121"/>
        <v>14.104834867199999</v>
      </c>
      <c r="AG224">
        <v>11</v>
      </c>
      <c r="AH224">
        <v>4</v>
      </c>
      <c r="AI224">
        <f t="shared" si="105"/>
        <v>39.503481863999994</v>
      </c>
      <c r="AJ224">
        <f t="shared" si="106"/>
        <v>23.7952086773136</v>
      </c>
      <c r="AK224">
        <f t="shared" si="107"/>
        <v>17.593400059498901</v>
      </c>
      <c r="AL224">
        <f t="shared" si="108"/>
        <v>19.107909399187498</v>
      </c>
      <c r="AM224">
        <f t="shared" si="122"/>
        <v>100</v>
      </c>
    </row>
    <row r="225" spans="1:39" x14ac:dyDescent="0.2">
      <c r="A225">
        <v>11</v>
      </c>
      <c r="B225">
        <v>2</v>
      </c>
      <c r="C225">
        <f t="shared" si="123"/>
        <v>33.741</v>
      </c>
      <c r="D225">
        <f t="shared" si="109"/>
        <v>22.356449189999999</v>
      </c>
      <c r="E225">
        <f t="shared" si="124"/>
        <v>19.357073677637096</v>
      </c>
      <c r="F225">
        <f t="shared" si="125"/>
        <v>24.545477132362905</v>
      </c>
      <c r="K225">
        <v>11</v>
      </c>
      <c r="L225">
        <v>3</v>
      </c>
      <c r="M225">
        <f t="shared" si="110"/>
        <v>38.734500000000004</v>
      </c>
      <c r="N225">
        <f t="shared" si="111"/>
        <v>23.7308850975</v>
      </c>
      <c r="O225">
        <f t="shared" si="112"/>
        <v>17.753685175807984</v>
      </c>
      <c r="P225">
        <f t="shared" si="113"/>
        <v>19.780929726692012</v>
      </c>
      <c r="S225">
        <v>11</v>
      </c>
      <c r="T225">
        <v>3</v>
      </c>
      <c r="U225">
        <f t="shared" si="114"/>
        <v>41.338500000000003</v>
      </c>
      <c r="V225">
        <f t="shared" si="115"/>
        <v>24.2497841775</v>
      </c>
      <c r="W225">
        <f t="shared" si="116"/>
        <v>16.5176235948</v>
      </c>
      <c r="X225">
        <f t="shared" si="117"/>
        <v>17.8940922277</v>
      </c>
      <c r="Z225">
        <v>11</v>
      </c>
      <c r="AA225">
        <v>3</v>
      </c>
      <c r="AB225">
        <f t="shared" si="118"/>
        <v>42.443999999999996</v>
      </c>
      <c r="AC225">
        <f t="shared" si="119"/>
        <v>24.429068639999997</v>
      </c>
      <c r="AD225">
        <f t="shared" si="120"/>
        <v>17.226004307200004</v>
      </c>
      <c r="AE225">
        <f t="shared" si="121"/>
        <v>15.900927052800004</v>
      </c>
      <c r="AG225">
        <v>11</v>
      </c>
      <c r="AH225">
        <v>3</v>
      </c>
      <c r="AI225">
        <f t="shared" si="105"/>
        <v>37.586949423</v>
      </c>
      <c r="AJ225">
        <f t="shared" si="106"/>
        <v>23.392927542293023</v>
      </c>
      <c r="AK225">
        <f t="shared" si="107"/>
        <v>18.201734060308343</v>
      </c>
      <c r="AL225">
        <f t="shared" si="108"/>
        <v>20.818388974398633</v>
      </c>
      <c r="AM225">
        <f t="shared" si="122"/>
        <v>100</v>
      </c>
    </row>
    <row r="226" spans="1:39" x14ac:dyDescent="0.2">
      <c r="A226">
        <v>11</v>
      </c>
      <c r="B226">
        <v>1</v>
      </c>
      <c r="C226">
        <f t="shared" si="123"/>
        <v>32.395499999999998</v>
      </c>
      <c r="D226">
        <f t="shared" si="109"/>
        <v>21.900815797500002</v>
      </c>
      <c r="E226">
        <f t="shared" si="124"/>
        <v>19.536268330779638</v>
      </c>
      <c r="F226">
        <f t="shared" si="125"/>
        <v>26.167415871720362</v>
      </c>
      <c r="K226">
        <v>11</v>
      </c>
      <c r="L226">
        <v>2</v>
      </c>
      <c r="M226">
        <f t="shared" si="110"/>
        <v>36.672999999999995</v>
      </c>
      <c r="N226">
        <f t="shared" si="111"/>
        <v>23.223910709999998</v>
      </c>
      <c r="O226">
        <f t="shared" si="112"/>
        <v>18.179933467835703</v>
      </c>
      <c r="P226">
        <f t="shared" si="113"/>
        <v>21.923155822164304</v>
      </c>
      <c r="S226">
        <v>11</v>
      </c>
      <c r="T226">
        <v>2</v>
      </c>
      <c r="U226">
        <f t="shared" si="114"/>
        <v>38.408999999999999</v>
      </c>
      <c r="V226">
        <f t="shared" si="115"/>
        <v>23.65648719</v>
      </c>
      <c r="W226">
        <f t="shared" si="116"/>
        <v>18.208566148799999</v>
      </c>
      <c r="X226">
        <f t="shared" si="117"/>
        <v>19.725946661200002</v>
      </c>
      <c r="Z226">
        <v>11</v>
      </c>
      <c r="AA226">
        <v>2</v>
      </c>
      <c r="AB226">
        <f t="shared" si="118"/>
        <v>39.096000000000011</v>
      </c>
      <c r="AC226">
        <f t="shared" si="119"/>
        <v>23.811027840000001</v>
      </c>
      <c r="AD226">
        <f t="shared" si="120"/>
        <v>19.288345523199997</v>
      </c>
      <c r="AE226">
        <f t="shared" si="121"/>
        <v>17.804626636799991</v>
      </c>
      <c r="AG226">
        <v>11</v>
      </c>
      <c r="AH226">
        <v>2</v>
      </c>
      <c r="AI226">
        <f t="shared" si="105"/>
        <v>35.670416981999999</v>
      </c>
      <c r="AJ226">
        <f t="shared" si="106"/>
        <v>22.908911452908903</v>
      </c>
      <c r="AK226">
        <f t="shared" si="107"/>
        <v>18.793857866362611</v>
      </c>
      <c r="AL226">
        <f t="shared" si="108"/>
        <v>22.626813698728487</v>
      </c>
      <c r="AM226">
        <f t="shared" si="122"/>
        <v>100</v>
      </c>
    </row>
    <row r="227" spans="1:39" x14ac:dyDescent="0.2">
      <c r="A227">
        <v>10</v>
      </c>
      <c r="B227">
        <v>20</v>
      </c>
      <c r="C227">
        <f t="shared" si="123"/>
        <v>58.800000000000011</v>
      </c>
      <c r="D227">
        <f t="shared" si="109"/>
        <v>24.225599999999996</v>
      </c>
      <c r="E227">
        <f t="shared" si="124"/>
        <v>11.763259199999997</v>
      </c>
      <c r="F227">
        <f t="shared" si="125"/>
        <v>5.2111407999999955</v>
      </c>
      <c r="K227">
        <v>11</v>
      </c>
      <c r="L227">
        <v>1</v>
      </c>
      <c r="M227">
        <f t="shared" si="110"/>
        <v>34.611499999999999</v>
      </c>
      <c r="N227">
        <f t="shared" si="111"/>
        <v>22.631940677499998</v>
      </c>
      <c r="O227">
        <f t="shared" si="112"/>
        <v>18.54202329859196</v>
      </c>
      <c r="P227">
        <f t="shared" si="113"/>
        <v>24.214536023908035</v>
      </c>
      <c r="S227">
        <v>11</v>
      </c>
      <c r="T227">
        <v>1</v>
      </c>
      <c r="U227">
        <f t="shared" si="114"/>
        <v>35.479500000000002</v>
      </c>
      <c r="V227">
        <f t="shared" si="115"/>
        <v>22.891550797500003</v>
      </c>
      <c r="W227">
        <f t="shared" si="116"/>
        <v>19.981895617199996</v>
      </c>
      <c r="X227">
        <f t="shared" si="117"/>
        <v>21.6470535853</v>
      </c>
      <c r="Z227">
        <v>11</v>
      </c>
      <c r="AA227">
        <v>1</v>
      </c>
      <c r="AB227">
        <f t="shared" si="118"/>
        <v>35.748000000000005</v>
      </c>
      <c r="AC227">
        <f t="shared" si="119"/>
        <v>22.96880496</v>
      </c>
      <c r="AD227">
        <f t="shared" si="120"/>
        <v>21.467261420799996</v>
      </c>
      <c r="AE227">
        <f t="shared" si="121"/>
        <v>19.815933619199999</v>
      </c>
      <c r="AG227">
        <v>11</v>
      </c>
      <c r="AH227">
        <v>1</v>
      </c>
      <c r="AI227">
        <f t="shared" si="105"/>
        <v>33.753884540999998</v>
      </c>
      <c r="AJ227">
        <f t="shared" si="106"/>
        <v>22.343160409161225</v>
      </c>
      <c r="AK227">
        <f t="shared" si="107"/>
        <v>19.367410286261556</v>
      </c>
      <c r="AL227">
        <f t="shared" si="108"/>
        <v>24.535544763577217</v>
      </c>
      <c r="AM227">
        <f t="shared" si="122"/>
        <v>100</v>
      </c>
    </row>
    <row r="228" spans="1:39" x14ac:dyDescent="0.2">
      <c r="A228">
        <v>10</v>
      </c>
      <c r="B228">
        <v>19</v>
      </c>
      <c r="C228">
        <f t="shared" si="123"/>
        <v>57.435000000000002</v>
      </c>
      <c r="D228">
        <f t="shared" si="109"/>
        <v>24.44720775</v>
      </c>
      <c r="E228">
        <f t="shared" si="124"/>
        <v>12.308322165037501</v>
      </c>
      <c r="F228">
        <f t="shared" si="125"/>
        <v>5.8094700849624967</v>
      </c>
      <c r="K228">
        <v>10</v>
      </c>
      <c r="L228">
        <v>20</v>
      </c>
      <c r="M228">
        <f t="shared" si="110"/>
        <v>74.800000000000011</v>
      </c>
      <c r="N228">
        <f t="shared" si="111"/>
        <v>18.849599999999995</v>
      </c>
      <c r="O228">
        <f t="shared" si="112"/>
        <v>5.2009775999999954</v>
      </c>
      <c r="P228">
        <f t="shared" si="113"/>
        <v>1.149422399999998</v>
      </c>
      <c r="S228">
        <v>10</v>
      </c>
      <c r="T228">
        <v>20</v>
      </c>
      <c r="U228">
        <f t="shared" si="114"/>
        <v>92.4</v>
      </c>
      <c r="V228">
        <f t="shared" si="115"/>
        <v>7.0223999999999949</v>
      </c>
      <c r="W228">
        <f t="shared" si="116"/>
        <v>0.27724799999999977</v>
      </c>
      <c r="X228">
        <f t="shared" si="117"/>
        <v>0.30035199999999967</v>
      </c>
      <c r="Z228">
        <v>10</v>
      </c>
      <c r="AA228">
        <v>20</v>
      </c>
      <c r="AB228">
        <f t="shared" si="118"/>
        <v>101.20000000000002</v>
      </c>
      <c r="AC228">
        <f t="shared" si="119"/>
        <v>-1.2144000000000175</v>
      </c>
      <c r="AD228">
        <f t="shared" si="120"/>
        <v>7.488000000000215E-3</v>
      </c>
      <c r="AE228">
        <f t="shared" si="121"/>
        <v>6.9120000000001975E-3</v>
      </c>
      <c r="AG228">
        <v>10</v>
      </c>
      <c r="AH228">
        <v>20</v>
      </c>
      <c r="AI228">
        <f xml:space="preserve"> (45/100) * C227 + (33/100) * M228 + (15.4/100)*U228 + (6.6/100)*AB228</f>
        <v>72.052800000000019</v>
      </c>
      <c r="AJ228">
        <f t="shared" ref="AJ228:AL228" si="126" xml:space="preserve"> (45/100) * D227 + (33/100) * N228 + (15.4/100)*V228 + (6.6/100)*AC228</f>
        <v>18.123187199999997</v>
      </c>
      <c r="AK228">
        <f t="shared" si="126"/>
        <v>7.0529796479999973</v>
      </c>
      <c r="AL228">
        <f t="shared" si="126"/>
        <v>2.7710331519999976</v>
      </c>
      <c r="AM228">
        <f t="shared" si="122"/>
        <v>100</v>
      </c>
    </row>
    <row r="229" spans="1:39" x14ac:dyDescent="0.2">
      <c r="A229">
        <v>10</v>
      </c>
      <c r="B229">
        <v>18</v>
      </c>
      <c r="C229">
        <f t="shared" si="123"/>
        <v>56.070000000000007</v>
      </c>
      <c r="D229">
        <f t="shared" si="109"/>
        <v>24.631550999999998</v>
      </c>
      <c r="E229">
        <f t="shared" si="124"/>
        <v>12.846977499299996</v>
      </c>
      <c r="F229">
        <f t="shared" si="125"/>
        <v>6.4514715006999985</v>
      </c>
      <c r="K229">
        <v>10</v>
      </c>
      <c r="L229">
        <v>19</v>
      </c>
      <c r="M229">
        <f t="shared" si="110"/>
        <v>72.709999999999994</v>
      </c>
      <c r="N229">
        <f t="shared" si="111"/>
        <v>19.842559000000005</v>
      </c>
      <c r="O229">
        <f t="shared" si="112"/>
        <v>5.9508777310500003</v>
      </c>
      <c r="P229">
        <f t="shared" si="113"/>
        <v>1.496563268950001</v>
      </c>
      <c r="S229">
        <v>10</v>
      </c>
      <c r="T229">
        <v>19</v>
      </c>
      <c r="U229">
        <f t="shared" si="114"/>
        <v>89.430000000000021</v>
      </c>
      <c r="V229">
        <f t="shared" si="115"/>
        <v>9.4527509999999833</v>
      </c>
      <c r="W229">
        <f t="shared" si="116"/>
        <v>0.5362795199999979</v>
      </c>
      <c r="X229">
        <f t="shared" si="117"/>
        <v>0.58096947999999782</v>
      </c>
      <c r="Z229">
        <v>10</v>
      </c>
      <c r="AA229">
        <v>19</v>
      </c>
      <c r="AB229">
        <f t="shared" si="118"/>
        <v>97.79</v>
      </c>
      <c r="AC229">
        <f t="shared" si="119"/>
        <v>2.1611589999999943</v>
      </c>
      <c r="AD229">
        <f t="shared" si="120"/>
        <v>2.5397319999999723E-2</v>
      </c>
      <c r="AE229">
        <f t="shared" si="121"/>
        <v>2.3443679999999745E-2</v>
      </c>
      <c r="AG229">
        <v>10</v>
      </c>
      <c r="AH229">
        <v>19</v>
      </c>
      <c r="AI229">
        <f xml:space="preserve"> (45/100) * C228 + (33/100) * M229 + (15.4/100)*U229 + (6.6/100)*AB229</f>
        <v>70.066410000000005</v>
      </c>
      <c r="AJ229">
        <f t="shared" ref="AJ229:AJ247" si="127" xml:space="preserve"> (45/100) * D228 + (33/100) * N229 + (15.4/100)*V229 + (6.6/100)*AC229</f>
        <v>19.1476481055</v>
      </c>
      <c r="AK229">
        <f t="shared" ref="AK229:AK247" si="128" xml:space="preserve"> (45/100) * E228 + (33/100) * O229 + (15.4/100)*W229 + (6.6/100)*AD229</f>
        <v>7.5867978947133752</v>
      </c>
      <c r="AL229">
        <f t="shared" ref="AL229:AL247" si="129" xml:space="preserve"> (45/100) * F228 + (33/100) * P229 + (15.4/100)*X229 + (6.6/100)*AE229</f>
        <v>3.1991439997866236</v>
      </c>
      <c r="AM229">
        <f t="shared" si="122"/>
        <v>100</v>
      </c>
    </row>
    <row r="230" spans="1:39" x14ac:dyDescent="0.2">
      <c r="A230">
        <v>10</v>
      </c>
      <c r="B230">
        <v>17</v>
      </c>
      <c r="C230">
        <f t="shared" si="123"/>
        <v>54.705000000000005</v>
      </c>
      <c r="D230">
        <f t="shared" si="109"/>
        <v>24.77862975</v>
      </c>
      <c r="E230">
        <f t="shared" si="124"/>
        <v>13.377699221512495</v>
      </c>
      <c r="F230">
        <f t="shared" si="125"/>
        <v>7.138671028487499</v>
      </c>
      <c r="K230">
        <v>10</v>
      </c>
      <c r="L230">
        <v>18</v>
      </c>
      <c r="M230">
        <f t="shared" si="110"/>
        <v>70.61999999999999</v>
      </c>
      <c r="N230">
        <f t="shared" si="111"/>
        <v>20.748156000000005</v>
      </c>
      <c r="O230">
        <f t="shared" si="112"/>
        <v>6.7250696604000026</v>
      </c>
      <c r="P230">
        <f t="shared" si="113"/>
        <v>1.9067743396000019</v>
      </c>
      <c r="S230">
        <v>10</v>
      </c>
      <c r="T230">
        <v>18</v>
      </c>
      <c r="U230">
        <f t="shared" si="114"/>
        <v>86.460000000000008</v>
      </c>
      <c r="V230">
        <f t="shared" si="115"/>
        <v>11.706683999999994</v>
      </c>
      <c r="W230">
        <f t="shared" si="116"/>
        <v>0.87999167999999905</v>
      </c>
      <c r="X230">
        <f t="shared" si="117"/>
        <v>0.95332431999999911</v>
      </c>
      <c r="Z230">
        <v>10</v>
      </c>
      <c r="AA230">
        <v>18</v>
      </c>
      <c r="AB230">
        <f t="shared" si="118"/>
        <v>94.380000000000024</v>
      </c>
      <c r="AC230">
        <f t="shared" si="119"/>
        <v>5.3041559999999786</v>
      </c>
      <c r="AD230">
        <f t="shared" si="120"/>
        <v>0.16423887999999873</v>
      </c>
      <c r="AE230">
        <f t="shared" si="121"/>
        <v>0.15160511999999884</v>
      </c>
      <c r="AG230">
        <v>10</v>
      </c>
      <c r="AH230">
        <v>18</v>
      </c>
      <c r="AI230">
        <f t="shared" ref="AI230:AI247" si="130" xml:space="preserve"> (45/100) * C229 + (33/100) * M230 + (15.4/100)*U230 + (6.6/100)*AB230</f>
        <v>68.080020000000005</v>
      </c>
      <c r="AJ230">
        <f t="shared" si="127"/>
        <v>20.083993061999998</v>
      </c>
      <c r="AK230">
        <f t="shared" si="128"/>
        <v>8.1467713474169994</v>
      </c>
      <c r="AL230">
        <f t="shared" si="129"/>
        <v>3.6892155905830002</v>
      </c>
      <c r="AM230">
        <f t="shared" si="122"/>
        <v>100.00000000000001</v>
      </c>
    </row>
    <row r="231" spans="1:39" x14ac:dyDescent="0.2">
      <c r="A231">
        <v>10</v>
      </c>
      <c r="B231">
        <v>16</v>
      </c>
      <c r="C231">
        <f t="shared" si="123"/>
        <v>53.339999999999996</v>
      </c>
      <c r="D231">
        <f t="shared" si="109"/>
        <v>24.888444</v>
      </c>
      <c r="E231">
        <f t="shared" si="124"/>
        <v>13.898961350400004</v>
      </c>
      <c r="F231">
        <f t="shared" si="125"/>
        <v>7.8725946495999999</v>
      </c>
      <c r="K231">
        <v>10</v>
      </c>
      <c r="L231">
        <v>17</v>
      </c>
      <c r="M231">
        <f t="shared" si="110"/>
        <v>68.53</v>
      </c>
      <c r="N231">
        <f t="shared" si="111"/>
        <v>21.566390999999999</v>
      </c>
      <c r="O231">
        <f t="shared" si="112"/>
        <v>7.5183247723499997</v>
      </c>
      <c r="P231">
        <f t="shared" si="113"/>
        <v>2.3852842276499997</v>
      </c>
      <c r="S231">
        <v>10</v>
      </c>
      <c r="T231">
        <v>17</v>
      </c>
      <c r="U231">
        <f t="shared" si="114"/>
        <v>83.490000000000009</v>
      </c>
      <c r="V231">
        <f t="shared" si="115"/>
        <v>13.784198999999994</v>
      </c>
      <c r="W231">
        <f t="shared" si="116"/>
        <v>1.3083844799999986</v>
      </c>
      <c r="X231">
        <f t="shared" si="117"/>
        <v>1.4174165199999984</v>
      </c>
      <c r="Z231">
        <v>10</v>
      </c>
      <c r="AA231">
        <v>17</v>
      </c>
      <c r="AB231">
        <f t="shared" si="118"/>
        <v>90.970000000000013</v>
      </c>
      <c r="AC231">
        <f t="shared" si="119"/>
        <v>8.2145909999999898</v>
      </c>
      <c r="AD231">
        <f t="shared" si="120"/>
        <v>0.42401267999999859</v>
      </c>
      <c r="AE231">
        <f t="shared" si="121"/>
        <v>0.39139631999999858</v>
      </c>
      <c r="AG231">
        <v>10</v>
      </c>
      <c r="AH231">
        <v>17</v>
      </c>
      <c r="AI231">
        <f t="shared" si="130"/>
        <v>66.093630000000005</v>
      </c>
      <c r="AJ231">
        <f t="shared" si="127"/>
        <v>20.9322220695</v>
      </c>
      <c r="AK231">
        <f t="shared" si="128"/>
        <v>8.7304878713561234</v>
      </c>
      <c r="AL231">
        <f t="shared" si="129"/>
        <v>4.243660059143874</v>
      </c>
      <c r="AM231">
        <f t="shared" si="122"/>
        <v>100</v>
      </c>
    </row>
    <row r="232" spans="1:39" x14ac:dyDescent="0.2">
      <c r="A232">
        <v>10</v>
      </c>
      <c r="B232">
        <v>15</v>
      </c>
      <c r="C232">
        <f t="shared" si="123"/>
        <v>51.975000000000001</v>
      </c>
      <c r="D232">
        <f t="shared" si="109"/>
        <v>24.96099375</v>
      </c>
      <c r="E232">
        <f t="shared" si="124"/>
        <v>14.409237904687499</v>
      </c>
      <c r="F232">
        <f t="shared" si="125"/>
        <v>8.6547683453124993</v>
      </c>
      <c r="K232">
        <v>10</v>
      </c>
      <c r="L232">
        <v>16</v>
      </c>
      <c r="M232">
        <f t="shared" si="110"/>
        <v>66.44</v>
      </c>
      <c r="N232">
        <f t="shared" si="111"/>
        <v>22.297264000000002</v>
      </c>
      <c r="O232">
        <f t="shared" si="112"/>
        <v>8.3254144512000021</v>
      </c>
      <c r="P232">
        <f t="shared" si="113"/>
        <v>2.9373215487999982</v>
      </c>
      <c r="S232">
        <v>10</v>
      </c>
      <c r="T232">
        <v>16</v>
      </c>
      <c r="U232">
        <f t="shared" si="114"/>
        <v>80.52</v>
      </c>
      <c r="V232">
        <f t="shared" si="115"/>
        <v>15.685296000000001</v>
      </c>
      <c r="W232">
        <f t="shared" si="116"/>
        <v>1.8214579200000014</v>
      </c>
      <c r="X232">
        <f t="shared" si="117"/>
        <v>1.9732460800000016</v>
      </c>
      <c r="Z232">
        <v>10</v>
      </c>
      <c r="AA232">
        <v>16</v>
      </c>
      <c r="AB232">
        <f t="shared" si="118"/>
        <v>87.56</v>
      </c>
      <c r="AC232">
        <f t="shared" si="119"/>
        <v>10.892463999999999</v>
      </c>
      <c r="AD232">
        <f t="shared" si="120"/>
        <v>0.80471871999999967</v>
      </c>
      <c r="AE232">
        <f t="shared" si="121"/>
        <v>0.74281727999999947</v>
      </c>
      <c r="AG232">
        <v>10</v>
      </c>
      <c r="AH232">
        <v>16</v>
      </c>
      <c r="AI232">
        <f t="shared" si="130"/>
        <v>64.107240000000004</v>
      </c>
      <c r="AJ232">
        <f t="shared" si="127"/>
        <v>21.692335128</v>
      </c>
      <c r="AK232">
        <f t="shared" si="128"/>
        <v>9.3355353317760024</v>
      </c>
      <c r="AL232">
        <f t="shared" si="129"/>
        <v>4.8648895402239987</v>
      </c>
      <c r="AM232">
        <f t="shared" si="122"/>
        <v>100</v>
      </c>
    </row>
    <row r="233" spans="1:39" x14ac:dyDescent="0.2">
      <c r="A233">
        <v>10</v>
      </c>
      <c r="B233">
        <v>14</v>
      </c>
      <c r="C233">
        <f t="shared" si="123"/>
        <v>50.610000000000014</v>
      </c>
      <c r="D233">
        <f t="shared" si="109"/>
        <v>24.996278999999998</v>
      </c>
      <c r="E233">
        <f t="shared" si="124"/>
        <v>14.907002903099995</v>
      </c>
      <c r="F233">
        <f t="shared" si="125"/>
        <v>9.4867180968999936</v>
      </c>
      <c r="K233">
        <v>10</v>
      </c>
      <c r="L233">
        <v>15</v>
      </c>
      <c r="M233">
        <f t="shared" si="110"/>
        <v>64.349999999999994</v>
      </c>
      <c r="N233">
        <f t="shared" si="111"/>
        <v>22.940775000000002</v>
      </c>
      <c r="O233">
        <f t="shared" si="112"/>
        <v>9.1411100812500035</v>
      </c>
      <c r="P233">
        <f t="shared" si="113"/>
        <v>3.5681149187500001</v>
      </c>
      <c r="S233">
        <v>10</v>
      </c>
      <c r="T233">
        <v>15</v>
      </c>
      <c r="U233">
        <f t="shared" si="114"/>
        <v>77.55</v>
      </c>
      <c r="V233">
        <f t="shared" si="115"/>
        <v>17.409975000000003</v>
      </c>
      <c r="W233">
        <f t="shared" si="116"/>
        <v>2.4192119999999999</v>
      </c>
      <c r="X233">
        <f t="shared" si="117"/>
        <v>2.6208130000000001</v>
      </c>
      <c r="Z233">
        <v>10</v>
      </c>
      <c r="AA233">
        <v>15</v>
      </c>
      <c r="AB233">
        <f t="shared" si="118"/>
        <v>84.15000000000002</v>
      </c>
      <c r="AC233">
        <f t="shared" si="119"/>
        <v>13.337774999999986</v>
      </c>
      <c r="AD233">
        <f t="shared" si="120"/>
        <v>1.3063569999999969</v>
      </c>
      <c r="AE233">
        <f t="shared" si="121"/>
        <v>1.2058679999999968</v>
      </c>
      <c r="AG233">
        <v>10</v>
      </c>
      <c r="AH233">
        <v>15</v>
      </c>
      <c r="AI233">
        <f t="shared" si="130"/>
        <v>62.120850000000004</v>
      </c>
      <c r="AJ233">
        <f t="shared" si="127"/>
        <v>22.364332237500001</v>
      </c>
      <c r="AK233">
        <f t="shared" si="128"/>
        <v>9.9595015939218765</v>
      </c>
      <c r="AL233">
        <f t="shared" si="129"/>
        <v>5.5553161685781243</v>
      </c>
      <c r="AM233">
        <f t="shared" si="122"/>
        <v>100</v>
      </c>
    </row>
    <row r="234" spans="1:39" x14ac:dyDescent="0.2">
      <c r="A234">
        <v>10</v>
      </c>
      <c r="B234">
        <v>13</v>
      </c>
      <c r="C234">
        <f t="shared" si="123"/>
        <v>49.245000000000012</v>
      </c>
      <c r="D234">
        <f t="shared" si="109"/>
        <v>24.99429975</v>
      </c>
      <c r="E234">
        <f t="shared" si="124"/>
        <v>15.390730364362495</v>
      </c>
      <c r="F234">
        <f t="shared" si="125"/>
        <v>10.369969885637493</v>
      </c>
      <c r="K234">
        <v>10</v>
      </c>
      <c r="L234">
        <v>14</v>
      </c>
      <c r="M234">
        <f t="shared" si="110"/>
        <v>62.260000000000005</v>
      </c>
      <c r="N234">
        <f t="shared" si="111"/>
        <v>23.496924</v>
      </c>
      <c r="O234">
        <f t="shared" si="112"/>
        <v>9.9601830467999957</v>
      </c>
      <c r="P234">
        <f t="shared" si="113"/>
        <v>4.2828929531999993</v>
      </c>
      <c r="S234">
        <v>10</v>
      </c>
      <c r="T234">
        <v>14</v>
      </c>
      <c r="U234">
        <f t="shared" si="114"/>
        <v>74.580000000000027</v>
      </c>
      <c r="V234">
        <f t="shared" si="115"/>
        <v>18.958235999999985</v>
      </c>
      <c r="W234">
        <f t="shared" si="116"/>
        <v>3.1016467199999944</v>
      </c>
      <c r="X234">
        <f t="shared" si="117"/>
        <v>3.3601172799999937</v>
      </c>
      <c r="Z234">
        <v>10</v>
      </c>
      <c r="AA234">
        <v>14</v>
      </c>
      <c r="AB234">
        <f t="shared" si="118"/>
        <v>80.740000000000009</v>
      </c>
      <c r="AC234">
        <f t="shared" si="119"/>
        <v>15.550523999999996</v>
      </c>
      <c r="AD234">
        <f t="shared" si="120"/>
        <v>1.9289275199999978</v>
      </c>
      <c r="AE234">
        <f t="shared" si="121"/>
        <v>1.7805484799999973</v>
      </c>
      <c r="AG234">
        <v>10</v>
      </c>
      <c r="AH234">
        <v>14</v>
      </c>
      <c r="AI234">
        <f t="shared" si="130"/>
        <v>60.134460000000011</v>
      </c>
      <c r="AJ234">
        <f t="shared" si="127"/>
        <v>22.948213397999996</v>
      </c>
      <c r="AK234">
        <f t="shared" si="128"/>
        <v>10.599974523038997</v>
      </c>
      <c r="AL234">
        <f t="shared" si="129"/>
        <v>6.3173520789609956</v>
      </c>
      <c r="AM234">
        <f t="shared" si="122"/>
        <v>100</v>
      </c>
    </row>
    <row r="235" spans="1:39" x14ac:dyDescent="0.2">
      <c r="A235">
        <v>10</v>
      </c>
      <c r="B235">
        <v>12</v>
      </c>
      <c r="C235">
        <f t="shared" si="123"/>
        <v>47.88</v>
      </c>
      <c r="D235">
        <f t="shared" si="109"/>
        <v>24.955055999999999</v>
      </c>
      <c r="E235">
        <f t="shared" si="124"/>
        <v>15.8588943072</v>
      </c>
      <c r="F235">
        <f t="shared" si="125"/>
        <v>11.306049692799998</v>
      </c>
      <c r="K235">
        <v>10</v>
      </c>
      <c r="L235">
        <v>13</v>
      </c>
      <c r="M235">
        <f t="shared" si="110"/>
        <v>60.170000000000016</v>
      </c>
      <c r="N235">
        <f t="shared" si="111"/>
        <v>23.965710999999995</v>
      </c>
      <c r="O235">
        <f t="shared" si="112"/>
        <v>10.777404732149993</v>
      </c>
      <c r="P235">
        <f t="shared" si="113"/>
        <v>5.0868842678499959</v>
      </c>
      <c r="S235">
        <v>10</v>
      </c>
      <c r="T235">
        <v>13</v>
      </c>
      <c r="U235">
        <f t="shared" si="114"/>
        <v>71.61</v>
      </c>
      <c r="V235">
        <f t="shared" si="115"/>
        <v>20.330078999999998</v>
      </c>
      <c r="W235">
        <f t="shared" si="116"/>
        <v>3.8687620800000015</v>
      </c>
      <c r="X235">
        <f t="shared" si="117"/>
        <v>4.1911589200000012</v>
      </c>
      <c r="Z235">
        <v>10</v>
      </c>
      <c r="AA235">
        <v>13</v>
      </c>
      <c r="AB235">
        <f t="shared" si="118"/>
        <v>77.330000000000013</v>
      </c>
      <c r="AC235">
        <f t="shared" si="119"/>
        <v>17.530710999999993</v>
      </c>
      <c r="AD235">
        <f t="shared" si="120"/>
        <v>2.6724302799999973</v>
      </c>
      <c r="AE235">
        <f t="shared" si="121"/>
        <v>2.4668587199999972</v>
      </c>
      <c r="AG235">
        <v>10</v>
      </c>
      <c r="AH235">
        <v>13</v>
      </c>
      <c r="AI235">
        <f t="shared" si="130"/>
        <v>58.148070000000011</v>
      </c>
      <c r="AJ235">
        <f t="shared" si="127"/>
        <v>23.4439786095</v>
      </c>
      <c r="AK235">
        <f t="shared" si="128"/>
        <v>11.254541984372619</v>
      </c>
      <c r="AL235">
        <f t="shared" si="129"/>
        <v>7.1534094061273716</v>
      </c>
      <c r="AM235">
        <f t="shared" si="122"/>
        <v>100</v>
      </c>
    </row>
    <row r="236" spans="1:39" x14ac:dyDescent="0.2">
      <c r="A236">
        <v>10</v>
      </c>
      <c r="B236">
        <v>11</v>
      </c>
      <c r="C236">
        <f t="shared" si="123"/>
        <v>46.514999999999993</v>
      </c>
      <c r="D236">
        <f t="shared" si="109"/>
        <v>24.878547749999999</v>
      </c>
      <c r="E236">
        <f t="shared" si="124"/>
        <v>16.309968750337504</v>
      </c>
      <c r="F236">
        <f t="shared" si="125"/>
        <v>12.296483499662504</v>
      </c>
      <c r="K236">
        <v>10</v>
      </c>
      <c r="L236">
        <v>12</v>
      </c>
      <c r="M236">
        <f t="shared" si="110"/>
        <v>58.080000000000013</v>
      </c>
      <c r="N236">
        <f t="shared" si="111"/>
        <v>24.347135999999995</v>
      </c>
      <c r="O236">
        <f t="shared" si="112"/>
        <v>11.587546521599995</v>
      </c>
      <c r="P236">
        <f t="shared" si="113"/>
        <v>5.9853174783999972</v>
      </c>
      <c r="S236">
        <v>10</v>
      </c>
      <c r="T236">
        <v>12</v>
      </c>
      <c r="U236">
        <f t="shared" si="114"/>
        <v>68.640000000000015</v>
      </c>
      <c r="V236">
        <f t="shared" si="115"/>
        <v>21.525503999999994</v>
      </c>
      <c r="W236">
        <f t="shared" si="116"/>
        <v>4.7205580799999955</v>
      </c>
      <c r="X236">
        <f t="shared" si="117"/>
        <v>5.1139379199999953</v>
      </c>
      <c r="Z236">
        <v>10</v>
      </c>
      <c r="AA236">
        <v>12</v>
      </c>
      <c r="AB236">
        <f t="shared" si="118"/>
        <v>73.92</v>
      </c>
      <c r="AC236">
        <f t="shared" si="119"/>
        <v>19.278335999999999</v>
      </c>
      <c r="AD236">
        <f t="shared" si="120"/>
        <v>3.5368652799999998</v>
      </c>
      <c r="AE236">
        <f t="shared" si="121"/>
        <v>3.264798719999999</v>
      </c>
      <c r="AG236">
        <v>10</v>
      </c>
      <c r="AH236">
        <v>12</v>
      </c>
      <c r="AI236">
        <f t="shared" si="130"/>
        <v>56.161680000000011</v>
      </c>
      <c r="AJ236">
        <f t="shared" si="127"/>
        <v>23.851627871999998</v>
      </c>
      <c r="AK236">
        <f t="shared" si="128"/>
        <v>11.920791843167997</v>
      </c>
      <c r="AL236">
        <f t="shared" si="129"/>
        <v>8.0659002848319972</v>
      </c>
      <c r="AM236">
        <f t="shared" si="122"/>
        <v>100</v>
      </c>
    </row>
    <row r="237" spans="1:39" x14ac:dyDescent="0.2">
      <c r="A237">
        <v>10</v>
      </c>
      <c r="B237">
        <v>10</v>
      </c>
      <c r="C237">
        <f t="shared" si="123"/>
        <v>45.15</v>
      </c>
      <c r="D237">
        <f t="shared" si="109"/>
        <v>24.764775</v>
      </c>
      <c r="E237">
        <f t="shared" si="124"/>
        <v>16.742427712500003</v>
      </c>
      <c r="F237">
        <f t="shared" si="125"/>
        <v>13.342797287499998</v>
      </c>
      <c r="K237">
        <v>10</v>
      </c>
      <c r="L237">
        <v>11</v>
      </c>
      <c r="M237">
        <f t="shared" si="110"/>
        <v>55.990000000000009</v>
      </c>
      <c r="N237">
        <f t="shared" si="111"/>
        <v>24.641198999999997</v>
      </c>
      <c r="O237">
        <f t="shared" si="112"/>
        <v>12.385379799449998</v>
      </c>
      <c r="P237">
        <f t="shared" si="113"/>
        <v>6.983421200549996</v>
      </c>
      <c r="S237">
        <v>10</v>
      </c>
      <c r="T237">
        <v>11</v>
      </c>
      <c r="U237">
        <f t="shared" si="114"/>
        <v>65.67</v>
      </c>
      <c r="V237">
        <f t="shared" si="115"/>
        <v>22.544511</v>
      </c>
      <c r="W237">
        <f t="shared" si="116"/>
        <v>5.6570347199999986</v>
      </c>
      <c r="X237">
        <f t="shared" si="117"/>
        <v>6.1284542799999997</v>
      </c>
      <c r="Z237">
        <v>10</v>
      </c>
      <c r="AA237">
        <v>11</v>
      </c>
      <c r="AB237">
        <f t="shared" si="118"/>
        <v>70.509999999999991</v>
      </c>
      <c r="AC237">
        <f t="shared" si="119"/>
        <v>20.793399000000004</v>
      </c>
      <c r="AD237">
        <f t="shared" si="120"/>
        <v>4.5222325200000029</v>
      </c>
      <c r="AE237">
        <f t="shared" si="121"/>
        <v>4.1743684800000018</v>
      </c>
      <c r="AG237">
        <v>10</v>
      </c>
      <c r="AH237">
        <v>11</v>
      </c>
      <c r="AI237">
        <f t="shared" si="130"/>
        <v>54.175290000000004</v>
      </c>
      <c r="AJ237">
        <f t="shared" si="127"/>
        <v>24.171161185500001</v>
      </c>
      <c r="AK237">
        <f t="shared" si="128"/>
        <v>12.596311964670377</v>
      </c>
      <c r="AL237">
        <f t="shared" si="129"/>
        <v>9.0572368498296267</v>
      </c>
      <c r="AM237">
        <f t="shared" si="122"/>
        <v>100</v>
      </c>
    </row>
    <row r="238" spans="1:39" x14ac:dyDescent="0.2">
      <c r="A238">
        <v>10</v>
      </c>
      <c r="B238">
        <v>9</v>
      </c>
      <c r="C238">
        <f t="shared" si="123"/>
        <v>43.785000000000011</v>
      </c>
      <c r="D238">
        <f t="shared" si="109"/>
        <v>24.613737750000002</v>
      </c>
      <c r="E238">
        <f t="shared" si="124"/>
        <v>17.154745212412493</v>
      </c>
      <c r="F238">
        <f t="shared" si="125"/>
        <v>14.446517037587494</v>
      </c>
      <c r="K238">
        <v>10</v>
      </c>
      <c r="L238">
        <v>10</v>
      </c>
      <c r="M238">
        <f t="shared" si="110"/>
        <v>53.900000000000006</v>
      </c>
      <c r="N238">
        <f t="shared" si="111"/>
        <v>24.847899999999999</v>
      </c>
      <c r="O238">
        <f t="shared" si="112"/>
        <v>13.165675949999997</v>
      </c>
      <c r="P238">
        <f t="shared" si="113"/>
        <v>8.086424049999998</v>
      </c>
      <c r="S238">
        <v>10</v>
      </c>
      <c r="T238">
        <v>10</v>
      </c>
      <c r="U238">
        <f t="shared" si="114"/>
        <v>62.7</v>
      </c>
      <c r="V238">
        <f t="shared" si="115"/>
        <v>23.387099999999997</v>
      </c>
      <c r="W238">
        <f t="shared" si="116"/>
        <v>6.6781920000000001</v>
      </c>
      <c r="X238">
        <f t="shared" si="117"/>
        <v>7.2347080000000004</v>
      </c>
      <c r="Z238">
        <v>10</v>
      </c>
      <c r="AA238">
        <v>10</v>
      </c>
      <c r="AB238">
        <f t="shared" si="118"/>
        <v>67.100000000000009</v>
      </c>
      <c r="AC238">
        <f t="shared" si="119"/>
        <v>22.075899999999997</v>
      </c>
      <c r="AD238">
        <f t="shared" si="120"/>
        <v>5.6285319999999972</v>
      </c>
      <c r="AE238">
        <f t="shared" si="121"/>
        <v>5.1955679999999971</v>
      </c>
      <c r="AG238">
        <v>10</v>
      </c>
      <c r="AH238">
        <v>10</v>
      </c>
      <c r="AI238">
        <f t="shared" si="130"/>
        <v>52.188900000000004</v>
      </c>
      <c r="AJ238">
        <f t="shared" si="127"/>
        <v>24.402578549999998</v>
      </c>
      <c r="AK238">
        <f t="shared" si="128"/>
        <v>13.278690214125001</v>
      </c>
      <c r="AL238">
        <f t="shared" si="129"/>
        <v>10.129831235874999</v>
      </c>
      <c r="AM238">
        <f t="shared" si="122"/>
        <v>100.00000000000001</v>
      </c>
    </row>
    <row r="239" spans="1:39" x14ac:dyDescent="0.2">
      <c r="A239">
        <v>10</v>
      </c>
      <c r="B239">
        <v>8</v>
      </c>
      <c r="C239">
        <f t="shared" si="123"/>
        <v>42.419999999999995</v>
      </c>
      <c r="D239">
        <f t="shared" si="109"/>
        <v>24.425436000000001</v>
      </c>
      <c r="E239">
        <f t="shared" si="124"/>
        <v>17.545395268800007</v>
      </c>
      <c r="F239">
        <f t="shared" si="125"/>
        <v>15.6091687312</v>
      </c>
      <c r="K239">
        <v>10</v>
      </c>
      <c r="L239">
        <v>9</v>
      </c>
      <c r="M239">
        <f t="shared" si="110"/>
        <v>51.81</v>
      </c>
      <c r="N239">
        <f t="shared" si="111"/>
        <v>24.967238999999999</v>
      </c>
      <c r="O239">
        <f t="shared" si="112"/>
        <v>13.923206357549999</v>
      </c>
      <c r="P239">
        <f t="shared" si="113"/>
        <v>9.2995546424499995</v>
      </c>
      <c r="S239">
        <v>10</v>
      </c>
      <c r="T239">
        <v>9</v>
      </c>
      <c r="U239">
        <f t="shared" si="114"/>
        <v>59.73</v>
      </c>
      <c r="V239">
        <f t="shared" si="115"/>
        <v>24.053270999999999</v>
      </c>
      <c r="W239">
        <f t="shared" si="116"/>
        <v>7.7840299200000018</v>
      </c>
      <c r="X239">
        <f t="shared" si="117"/>
        <v>8.4326990800000026</v>
      </c>
      <c r="Z239">
        <v>10</v>
      </c>
      <c r="AA239">
        <v>9</v>
      </c>
      <c r="AB239">
        <f t="shared" si="118"/>
        <v>63.690000000000012</v>
      </c>
      <c r="AC239">
        <f t="shared" si="119"/>
        <v>23.125838999999996</v>
      </c>
      <c r="AD239">
        <f t="shared" si="120"/>
        <v>6.855763719999997</v>
      </c>
      <c r="AE239">
        <f t="shared" si="121"/>
        <v>6.3283972799999955</v>
      </c>
      <c r="AG239">
        <v>10</v>
      </c>
      <c r="AH239">
        <v>9</v>
      </c>
      <c r="AI239">
        <f t="shared" si="130"/>
        <v>50.202510000000004</v>
      </c>
      <c r="AJ239">
        <f t="shared" si="127"/>
        <v>24.545879965499999</v>
      </c>
      <c r="AK239">
        <f t="shared" si="128"/>
        <v>13.96551445677712</v>
      </c>
      <c r="AL239">
        <f t="shared" si="129"/>
        <v>11.286095577722874</v>
      </c>
      <c r="AM239">
        <f t="shared" si="122"/>
        <v>99.999999999999986</v>
      </c>
    </row>
    <row r="240" spans="1:39" x14ac:dyDescent="0.2">
      <c r="A240">
        <v>10</v>
      </c>
      <c r="B240">
        <v>7</v>
      </c>
      <c r="C240">
        <f t="shared" si="123"/>
        <v>41.055</v>
      </c>
      <c r="D240">
        <f t="shared" si="109"/>
        <v>24.199869749999998</v>
      </c>
      <c r="E240">
        <f t="shared" si="124"/>
        <v>17.912851900387501</v>
      </c>
      <c r="F240">
        <f t="shared" si="125"/>
        <v>16.832278349612501</v>
      </c>
      <c r="K240">
        <v>10</v>
      </c>
      <c r="L240">
        <v>8</v>
      </c>
      <c r="M240">
        <f t="shared" si="110"/>
        <v>49.720000000000006</v>
      </c>
      <c r="N240">
        <f t="shared" si="111"/>
        <v>24.999216000000001</v>
      </c>
      <c r="O240">
        <f t="shared" si="112"/>
        <v>14.652742406399998</v>
      </c>
      <c r="P240">
        <f t="shared" si="113"/>
        <v>10.628041593599995</v>
      </c>
      <c r="S240">
        <v>10</v>
      </c>
      <c r="T240">
        <v>8</v>
      </c>
      <c r="U240">
        <f t="shared" si="114"/>
        <v>56.760000000000012</v>
      </c>
      <c r="V240">
        <f t="shared" si="115"/>
        <v>24.543023999999999</v>
      </c>
      <c r="W240">
        <f t="shared" si="116"/>
        <v>8.9745484799999939</v>
      </c>
      <c r="X240">
        <f t="shared" si="117"/>
        <v>9.7224275199999948</v>
      </c>
      <c r="Z240">
        <v>10</v>
      </c>
      <c r="AA240">
        <v>8</v>
      </c>
      <c r="AB240">
        <f t="shared" si="118"/>
        <v>60.28</v>
      </c>
      <c r="AC240">
        <f t="shared" si="119"/>
        <v>23.943216</v>
      </c>
      <c r="AD240">
        <f t="shared" si="120"/>
        <v>8.2039276799999996</v>
      </c>
      <c r="AE240">
        <f t="shared" si="121"/>
        <v>7.5728563199999996</v>
      </c>
      <c r="AG240">
        <v>10</v>
      </c>
      <c r="AH240">
        <v>8</v>
      </c>
      <c r="AI240">
        <f t="shared" si="130"/>
        <v>48.216119999999997</v>
      </c>
      <c r="AJ240">
        <f t="shared" si="127"/>
        <v>24.601065432000002</v>
      </c>
      <c r="AK240">
        <f t="shared" si="128"/>
        <v>14.654372557872003</v>
      </c>
      <c r="AL240">
        <f t="shared" si="129"/>
        <v>12.528442010127998</v>
      </c>
      <c r="AM240">
        <f t="shared" si="122"/>
        <v>100.00000000000001</v>
      </c>
    </row>
    <row r="241" spans="1:39" x14ac:dyDescent="0.2">
      <c r="A241">
        <v>10</v>
      </c>
      <c r="B241">
        <v>6</v>
      </c>
      <c r="C241">
        <f t="shared" si="123"/>
        <v>39.69</v>
      </c>
      <c r="D241">
        <f t="shared" si="109"/>
        <v>23.937038999999999</v>
      </c>
      <c r="E241">
        <f t="shared" si="124"/>
        <v>18.255589125900002</v>
      </c>
      <c r="F241">
        <f t="shared" si="125"/>
        <v>18.117371874100002</v>
      </c>
      <c r="K241">
        <v>10</v>
      </c>
      <c r="L241">
        <v>7</v>
      </c>
      <c r="M241">
        <f t="shared" si="110"/>
        <v>47.63</v>
      </c>
      <c r="N241">
        <f t="shared" si="111"/>
        <v>24.943830999999999</v>
      </c>
      <c r="O241">
        <f t="shared" si="112"/>
        <v>15.349055480849998</v>
      </c>
      <c r="P241">
        <f t="shared" si="113"/>
        <v>12.07711351915</v>
      </c>
      <c r="S241">
        <v>10</v>
      </c>
      <c r="T241">
        <v>7</v>
      </c>
      <c r="U241">
        <f t="shared" si="114"/>
        <v>53.790000000000006</v>
      </c>
      <c r="V241">
        <f t="shared" si="115"/>
        <v>24.856358999999998</v>
      </c>
      <c r="W241">
        <f t="shared" si="116"/>
        <v>10.249747679999999</v>
      </c>
      <c r="X241">
        <f t="shared" si="117"/>
        <v>11.103893319999997</v>
      </c>
      <c r="Z241">
        <v>10</v>
      </c>
      <c r="AA241">
        <v>7</v>
      </c>
      <c r="AB241">
        <f t="shared" si="118"/>
        <v>56.870000000000012</v>
      </c>
      <c r="AC241">
        <f t="shared" si="119"/>
        <v>24.528030999999999</v>
      </c>
      <c r="AD241">
        <f t="shared" si="120"/>
        <v>9.6730238799999952</v>
      </c>
      <c r="AE241">
        <f t="shared" si="121"/>
        <v>8.9289451199999945</v>
      </c>
      <c r="AG241">
        <v>10</v>
      </c>
      <c r="AH241">
        <v>7</v>
      </c>
      <c r="AI241">
        <f t="shared" si="130"/>
        <v>46.229729999999996</v>
      </c>
      <c r="AJ241">
        <f t="shared" si="127"/>
        <v>24.568134949499996</v>
      </c>
      <c r="AK241">
        <f t="shared" si="128"/>
        <v>15.342852382654877</v>
      </c>
      <c r="AL241">
        <f t="shared" si="129"/>
        <v>13.859282667845125</v>
      </c>
      <c r="AM241">
        <f t="shared" si="122"/>
        <v>100</v>
      </c>
    </row>
    <row r="242" spans="1:39" x14ac:dyDescent="0.2">
      <c r="A242">
        <v>10</v>
      </c>
      <c r="B242">
        <v>5</v>
      </c>
      <c r="C242">
        <f t="shared" si="123"/>
        <v>38.324999999999996</v>
      </c>
      <c r="D242">
        <f t="shared" si="109"/>
        <v>23.63694375</v>
      </c>
      <c r="E242">
        <f t="shared" si="124"/>
        <v>18.572080964062504</v>
      </c>
      <c r="F242">
        <f t="shared" si="125"/>
        <v>19.4659752859375</v>
      </c>
      <c r="K242">
        <v>10</v>
      </c>
      <c r="L242">
        <v>6</v>
      </c>
      <c r="M242">
        <f t="shared" si="110"/>
        <v>45.540000000000006</v>
      </c>
      <c r="N242">
        <f t="shared" si="111"/>
        <v>24.801084000000003</v>
      </c>
      <c r="O242">
        <f t="shared" si="112"/>
        <v>16.006916965199999</v>
      </c>
      <c r="P242">
        <f t="shared" si="113"/>
        <v>13.651999034799992</v>
      </c>
      <c r="S242">
        <v>10</v>
      </c>
      <c r="T242">
        <v>6</v>
      </c>
      <c r="U242">
        <f t="shared" si="114"/>
        <v>50.820000000000007</v>
      </c>
      <c r="V242">
        <f t="shared" si="115"/>
        <v>24.993276000000002</v>
      </c>
      <c r="W242">
        <f t="shared" si="116"/>
        <v>11.609627519999997</v>
      </c>
      <c r="X242">
        <f t="shared" si="117"/>
        <v>12.577096479999994</v>
      </c>
      <c r="Z242">
        <v>10</v>
      </c>
      <c r="AA242">
        <v>6</v>
      </c>
      <c r="AB242">
        <f t="shared" si="118"/>
        <v>53.460000000000008</v>
      </c>
      <c r="AC242">
        <f t="shared" si="119"/>
        <v>24.880284</v>
      </c>
      <c r="AD242">
        <f t="shared" si="120"/>
        <v>11.263052319999996</v>
      </c>
      <c r="AE242">
        <f t="shared" si="121"/>
        <v>10.396663679999996</v>
      </c>
      <c r="AG242">
        <v>10</v>
      </c>
      <c r="AH242">
        <v>6</v>
      </c>
      <c r="AI242">
        <f t="shared" si="130"/>
        <v>44.243340000000003</v>
      </c>
      <c r="AJ242">
        <f t="shared" si="127"/>
        <v>24.447088518000001</v>
      </c>
      <c r="AK242">
        <f t="shared" si="128"/>
        <v>16.028541796370998</v>
      </c>
      <c r="AL242">
        <f t="shared" si="129"/>
        <v>15.281029685628997</v>
      </c>
      <c r="AM242">
        <f t="shared" si="122"/>
        <v>100</v>
      </c>
    </row>
    <row r="243" spans="1:39" x14ac:dyDescent="0.2">
      <c r="A243">
        <v>10</v>
      </c>
      <c r="B243">
        <v>4</v>
      </c>
      <c r="C243">
        <f t="shared" si="123"/>
        <v>36.96</v>
      </c>
      <c r="D243">
        <f t="shared" si="109"/>
        <v>23.299583999999999</v>
      </c>
      <c r="E243">
        <f t="shared" si="124"/>
        <v>18.860801433599999</v>
      </c>
      <c r="F243">
        <f t="shared" si="125"/>
        <v>20.879614566399997</v>
      </c>
      <c r="K243">
        <v>10</v>
      </c>
      <c r="L243">
        <v>5</v>
      </c>
      <c r="M243">
        <f t="shared" si="110"/>
        <v>43.45</v>
      </c>
      <c r="N243">
        <f t="shared" si="111"/>
        <v>24.570975000000001</v>
      </c>
      <c r="O243">
        <f t="shared" si="112"/>
        <v>16.621098243749998</v>
      </c>
      <c r="P243">
        <f t="shared" si="113"/>
        <v>15.357926756249999</v>
      </c>
      <c r="S243">
        <v>10</v>
      </c>
      <c r="T243">
        <v>5</v>
      </c>
      <c r="U243">
        <f t="shared" si="114"/>
        <v>47.85</v>
      </c>
      <c r="V243">
        <f t="shared" si="115"/>
        <v>24.953775</v>
      </c>
      <c r="W243">
        <f t="shared" si="116"/>
        <v>13.054187999999998</v>
      </c>
      <c r="X243">
        <f t="shared" si="117"/>
        <v>14.142037</v>
      </c>
      <c r="Z243">
        <v>10</v>
      </c>
      <c r="AA243">
        <v>5</v>
      </c>
      <c r="AB243">
        <f t="shared" si="118"/>
        <v>50.050000000000004</v>
      </c>
      <c r="AC243">
        <f t="shared" si="119"/>
        <v>24.999974999999999</v>
      </c>
      <c r="AD243">
        <f t="shared" si="120"/>
        <v>12.974013000000001</v>
      </c>
      <c r="AE243">
        <f t="shared" si="121"/>
        <v>11.976011999999995</v>
      </c>
      <c r="AG243">
        <v>10</v>
      </c>
      <c r="AH243">
        <v>5</v>
      </c>
      <c r="AI243">
        <f t="shared" si="130"/>
        <v>42.256949999999996</v>
      </c>
      <c r="AJ243">
        <f t="shared" si="127"/>
        <v>24.237926137500001</v>
      </c>
      <c r="AK243">
        <f t="shared" si="128"/>
        <v>16.709028664265624</v>
      </c>
      <c r="AL243">
        <f t="shared" si="129"/>
        <v>16.796095198234372</v>
      </c>
      <c r="AM243">
        <f t="shared" si="122"/>
        <v>99.999999999999986</v>
      </c>
    </row>
    <row r="244" spans="1:39" x14ac:dyDescent="0.2">
      <c r="A244">
        <v>10</v>
      </c>
      <c r="B244">
        <v>3</v>
      </c>
      <c r="C244">
        <f t="shared" si="123"/>
        <v>35.594999999999999</v>
      </c>
      <c r="D244">
        <f t="shared" si="109"/>
        <v>22.924959749999999</v>
      </c>
      <c r="E244">
        <f t="shared" si="124"/>
        <v>19.120224553237502</v>
      </c>
      <c r="F244">
        <f t="shared" si="125"/>
        <v>22.359815696762499</v>
      </c>
      <c r="K244">
        <v>10</v>
      </c>
      <c r="L244">
        <v>4</v>
      </c>
      <c r="M244">
        <f t="shared" si="110"/>
        <v>41.36</v>
      </c>
      <c r="N244">
        <f t="shared" si="111"/>
        <v>24.253504</v>
      </c>
      <c r="O244">
        <f t="shared" si="112"/>
        <v>17.186370700800005</v>
      </c>
      <c r="P244">
        <f t="shared" si="113"/>
        <v>17.200125299199996</v>
      </c>
      <c r="S244">
        <v>10</v>
      </c>
      <c r="T244">
        <v>4</v>
      </c>
      <c r="U244">
        <f t="shared" si="114"/>
        <v>44.88</v>
      </c>
      <c r="V244">
        <f t="shared" si="115"/>
        <v>24.737856000000001</v>
      </c>
      <c r="W244">
        <f t="shared" si="116"/>
        <v>14.583429119999998</v>
      </c>
      <c r="X244">
        <f t="shared" si="117"/>
        <v>15.798714879999999</v>
      </c>
      <c r="Z244">
        <v>10</v>
      </c>
      <c r="AA244">
        <v>4</v>
      </c>
      <c r="AB244">
        <f t="shared" si="118"/>
        <v>46.64</v>
      </c>
      <c r="AC244">
        <f t="shared" si="119"/>
        <v>24.887103999999997</v>
      </c>
      <c r="AD244">
        <f t="shared" si="120"/>
        <v>14.805905920000002</v>
      </c>
      <c r="AE244">
        <f t="shared" si="121"/>
        <v>13.66699008</v>
      </c>
      <c r="AG244">
        <v>10</v>
      </c>
      <c r="AH244">
        <v>4</v>
      </c>
      <c r="AI244">
        <f t="shared" si="130"/>
        <v>40.270560000000003</v>
      </c>
      <c r="AJ244">
        <f t="shared" si="127"/>
        <v>23.940647808000001</v>
      </c>
      <c r="AK244">
        <f t="shared" si="128"/>
        <v>17.381900851584</v>
      </c>
      <c r="AL244">
        <f t="shared" si="129"/>
        <v>18.406891340415999</v>
      </c>
      <c r="AM244">
        <f t="shared" si="122"/>
        <v>100</v>
      </c>
    </row>
    <row r="245" spans="1:39" x14ac:dyDescent="0.2">
      <c r="A245">
        <v>10</v>
      </c>
      <c r="B245">
        <v>2</v>
      </c>
      <c r="C245">
        <f t="shared" si="123"/>
        <v>34.230000000000004</v>
      </c>
      <c r="D245">
        <f t="shared" si="109"/>
        <v>22.513071000000004</v>
      </c>
      <c r="E245">
        <f t="shared" si="124"/>
        <v>19.348824341699999</v>
      </c>
      <c r="F245">
        <f t="shared" si="125"/>
        <v>23.908104658299994</v>
      </c>
      <c r="K245">
        <v>10</v>
      </c>
      <c r="L245">
        <v>3</v>
      </c>
      <c r="M245">
        <f t="shared" si="110"/>
        <v>39.270000000000003</v>
      </c>
      <c r="N245">
        <f t="shared" si="111"/>
        <v>23.848671000000003</v>
      </c>
      <c r="O245">
        <f t="shared" si="112"/>
        <v>17.697505720649996</v>
      </c>
      <c r="P245">
        <f t="shared" si="113"/>
        <v>19.183823279349998</v>
      </c>
      <c r="S245">
        <v>10</v>
      </c>
      <c r="T245">
        <v>3</v>
      </c>
      <c r="U245">
        <f t="shared" si="114"/>
        <v>41.910000000000004</v>
      </c>
      <c r="V245">
        <f t="shared" si="115"/>
        <v>24.345518999999999</v>
      </c>
      <c r="W245">
        <f t="shared" si="116"/>
        <v>16.197350879999998</v>
      </c>
      <c r="X245">
        <f t="shared" si="117"/>
        <v>17.547130119999995</v>
      </c>
      <c r="Z245">
        <v>10</v>
      </c>
      <c r="AA245">
        <v>3</v>
      </c>
      <c r="AB245">
        <f t="shared" si="118"/>
        <v>43.230000000000004</v>
      </c>
      <c r="AC245">
        <f t="shared" si="119"/>
        <v>24.541671000000001</v>
      </c>
      <c r="AD245">
        <f t="shared" si="120"/>
        <v>16.75873108</v>
      </c>
      <c r="AE245">
        <f t="shared" si="121"/>
        <v>15.469597919999995</v>
      </c>
      <c r="AG245">
        <v>10</v>
      </c>
      <c r="AH245">
        <v>3</v>
      </c>
      <c r="AI245">
        <f t="shared" si="130"/>
        <v>38.284170000000003</v>
      </c>
      <c r="AJ245">
        <f t="shared" si="127"/>
        <v>23.5552535295</v>
      </c>
      <c r="AK245">
        <f t="shared" si="128"/>
        <v>18.044746223571376</v>
      </c>
      <c r="AL245">
        <f t="shared" si="129"/>
        <v>20.115830246928624</v>
      </c>
      <c r="AM245">
        <f t="shared" si="122"/>
        <v>100</v>
      </c>
    </row>
    <row r="246" spans="1:39" x14ac:dyDescent="0.2">
      <c r="A246">
        <v>10</v>
      </c>
      <c r="B246">
        <v>1</v>
      </c>
      <c r="C246">
        <f t="shared" si="123"/>
        <v>32.865000000000002</v>
      </c>
      <c r="D246">
        <f t="shared" si="109"/>
        <v>22.063917749999998</v>
      </c>
      <c r="E246">
        <f t="shared" si="124"/>
        <v>19.545074817712493</v>
      </c>
      <c r="F246">
        <f t="shared" si="125"/>
        <v>25.526007432287496</v>
      </c>
      <c r="K246">
        <v>10</v>
      </c>
      <c r="L246">
        <v>2</v>
      </c>
      <c r="M246">
        <f t="shared" si="110"/>
        <v>37.18</v>
      </c>
      <c r="N246">
        <f t="shared" si="111"/>
        <v>23.356476000000001</v>
      </c>
      <c r="O246">
        <f t="shared" si="112"/>
        <v>18.149274687599998</v>
      </c>
      <c r="P246">
        <f t="shared" si="113"/>
        <v>21.314249312400001</v>
      </c>
      <c r="S246">
        <v>10</v>
      </c>
      <c r="T246">
        <v>2</v>
      </c>
      <c r="U246">
        <f t="shared" si="114"/>
        <v>38.940000000000005</v>
      </c>
      <c r="V246">
        <f t="shared" si="115"/>
        <v>23.776764</v>
      </c>
      <c r="W246">
        <f t="shared" si="116"/>
        <v>17.895953279999997</v>
      </c>
      <c r="X246">
        <f t="shared" si="117"/>
        <v>19.387282719999998</v>
      </c>
      <c r="Z246">
        <v>10</v>
      </c>
      <c r="AA246">
        <v>2</v>
      </c>
      <c r="AB246">
        <f t="shared" si="118"/>
        <v>39.820000000000007</v>
      </c>
      <c r="AC246">
        <f t="shared" si="119"/>
        <v>23.963676</v>
      </c>
      <c r="AD246">
        <f t="shared" si="120"/>
        <v>18.832488479999999</v>
      </c>
      <c r="AE246">
        <f t="shared" si="121"/>
        <v>17.383835519999995</v>
      </c>
      <c r="AG246">
        <v>10</v>
      </c>
      <c r="AH246">
        <v>2</v>
      </c>
      <c r="AI246">
        <f t="shared" si="130"/>
        <v>36.29778000000001</v>
      </c>
      <c r="AJ246">
        <f t="shared" si="127"/>
        <v>23.081743302000007</v>
      </c>
      <c r="AK246">
        <f t="shared" si="128"/>
        <v>18.695152645472998</v>
      </c>
      <c r="AL246">
        <f t="shared" si="129"/>
        <v>21.925324052526999</v>
      </c>
      <c r="AM246">
        <f t="shared" si="122"/>
        <v>100.00000000000001</v>
      </c>
    </row>
    <row r="247" spans="1:39" x14ac:dyDescent="0.2">
      <c r="A247">
        <v>9</v>
      </c>
      <c r="B247">
        <v>20</v>
      </c>
      <c r="C247">
        <f t="shared" si="123"/>
        <v>59.64</v>
      </c>
      <c r="D247">
        <f t="shared" si="109"/>
        <v>24.070704000000003</v>
      </c>
      <c r="E247">
        <f t="shared" si="124"/>
        <v>11.449746158399996</v>
      </c>
      <c r="F247">
        <f t="shared" si="125"/>
        <v>4.8395498416000002</v>
      </c>
      <c r="K247">
        <v>10</v>
      </c>
      <c r="L247">
        <v>1</v>
      </c>
      <c r="M247">
        <f t="shared" si="110"/>
        <v>35.090000000000003</v>
      </c>
      <c r="N247">
        <f t="shared" si="111"/>
        <v>22.776919000000003</v>
      </c>
      <c r="O247">
        <f t="shared" si="112"/>
        <v>18.536448985949995</v>
      </c>
      <c r="P247">
        <f t="shared" si="113"/>
        <v>23.596632014049995</v>
      </c>
      <c r="S247">
        <v>10</v>
      </c>
      <c r="T247">
        <v>1</v>
      </c>
      <c r="U247">
        <f t="shared" si="114"/>
        <v>35.97</v>
      </c>
      <c r="V247">
        <f t="shared" si="115"/>
        <v>23.031590999999999</v>
      </c>
      <c r="W247">
        <f t="shared" si="116"/>
        <v>19.679236320000001</v>
      </c>
      <c r="X247">
        <f t="shared" si="117"/>
        <v>21.319172680000001</v>
      </c>
      <c r="Z247">
        <v>10</v>
      </c>
      <c r="AA247">
        <v>1</v>
      </c>
      <c r="AB247">
        <f t="shared" si="118"/>
        <v>36.410000000000004</v>
      </c>
      <c r="AC247">
        <f t="shared" si="119"/>
        <v>23.153119</v>
      </c>
      <c r="AD247">
        <f t="shared" si="120"/>
        <v>21.027178119999999</v>
      </c>
      <c r="AE247">
        <f t="shared" si="121"/>
        <v>19.409702880000001</v>
      </c>
      <c r="AG247">
        <v>10</v>
      </c>
      <c r="AH247">
        <v>1</v>
      </c>
      <c r="AI247">
        <f t="shared" si="130"/>
        <v>34.31139000000001</v>
      </c>
      <c r="AJ247">
        <f t="shared" si="127"/>
        <v>22.520117125499997</v>
      </c>
      <c r="AK247">
        <f t="shared" si="128"/>
        <v>19.330707982534122</v>
      </c>
      <c r="AL247">
        <f t="shared" si="129"/>
        <v>23.837784891965875</v>
      </c>
      <c r="AM247">
        <f t="shared" si="122"/>
        <v>100</v>
      </c>
    </row>
    <row r="248" spans="1:39" x14ac:dyDescent="0.2">
      <c r="A248">
        <v>9</v>
      </c>
      <c r="B248">
        <v>19</v>
      </c>
      <c r="C248">
        <f t="shared" si="123"/>
        <v>58.255500000000005</v>
      </c>
      <c r="D248">
        <f t="shared" si="109"/>
        <v>24.318467197499999</v>
      </c>
      <c r="E248">
        <f t="shared" si="124"/>
        <v>12.007495032726636</v>
      </c>
      <c r="F248">
        <f t="shared" si="125"/>
        <v>5.4185377697733603</v>
      </c>
      <c r="K248">
        <v>9</v>
      </c>
      <c r="L248">
        <v>20</v>
      </c>
      <c r="M248">
        <f t="shared" si="110"/>
        <v>75.820000000000007</v>
      </c>
      <c r="N248">
        <f t="shared" si="111"/>
        <v>18.333275999999998</v>
      </c>
      <c r="O248">
        <f t="shared" si="112"/>
        <v>4.8568736267999952</v>
      </c>
      <c r="P248">
        <f t="shared" si="113"/>
        <v>0.98985037319999947</v>
      </c>
      <c r="S248">
        <v>9</v>
      </c>
      <c r="T248">
        <v>20</v>
      </c>
      <c r="U248">
        <f t="shared" si="114"/>
        <v>93.66</v>
      </c>
      <c r="V248">
        <f t="shared" si="115"/>
        <v>5.9380440000000032</v>
      </c>
      <c r="W248">
        <f t="shared" si="116"/>
        <v>0.19293888000000012</v>
      </c>
      <c r="X248">
        <f t="shared" si="117"/>
        <v>0.20901712000000008</v>
      </c>
      <c r="Z248">
        <v>9</v>
      </c>
      <c r="AA248">
        <v>20</v>
      </c>
      <c r="AB248">
        <f t="shared" si="118"/>
        <v>103.04000000000002</v>
      </c>
      <c r="AC248">
        <f t="shared" si="119"/>
        <v>-3.1324160000000218</v>
      </c>
      <c r="AD248">
        <f t="shared" si="120"/>
        <v>4.8056320000000728E-2</v>
      </c>
      <c r="AE248">
        <f t="shared" si="121"/>
        <v>4.4359680000000658E-2</v>
      </c>
      <c r="AG248">
        <v>9</v>
      </c>
      <c r="AH248">
        <v>20</v>
      </c>
      <c r="AI248">
        <f xml:space="preserve"> (43/100) * C247 + (32.49/100) * M248 + (16.1766/100)*U248 + (8.3334/100)*AB248</f>
        <v>74.016856920000009</v>
      </c>
      <c r="AJ248">
        <f t="shared" ref="AJ248:AL248" si="131" xml:space="preserve"> (43/100) * D247 + (32.49/100) * N248 + (16.1766/100)*V248 + (8.3334/100)*AC248</f>
        <v>17.00642096316</v>
      </c>
      <c r="AK248">
        <f t="shared" si="131"/>
        <v>6.5366047656922781</v>
      </c>
      <c r="AL248">
        <f t="shared" si="131"/>
        <v>2.4401173511477201</v>
      </c>
      <c r="AM248">
        <f t="shared" si="122"/>
        <v>100</v>
      </c>
    </row>
    <row r="249" spans="1:39" x14ac:dyDescent="0.2">
      <c r="A249">
        <v>9</v>
      </c>
      <c r="B249">
        <v>18</v>
      </c>
      <c r="C249">
        <f t="shared" si="123"/>
        <v>56.871000000000002</v>
      </c>
      <c r="D249">
        <f t="shared" si="109"/>
        <v>24.527893590000001</v>
      </c>
      <c r="E249">
        <f t="shared" si="124"/>
        <v>12.559653059096096</v>
      </c>
      <c r="F249">
        <f t="shared" si="125"/>
        <v>6.0414533509039003</v>
      </c>
      <c r="K249">
        <v>9</v>
      </c>
      <c r="L249">
        <v>19</v>
      </c>
      <c r="M249">
        <f t="shared" si="110"/>
        <v>73.701499999999982</v>
      </c>
      <c r="N249">
        <f t="shared" si="111"/>
        <v>19.38238897750001</v>
      </c>
      <c r="O249">
        <f t="shared" si="112"/>
        <v>5.605265919850468</v>
      </c>
      <c r="P249">
        <f t="shared" si="113"/>
        <v>1.31084510264954</v>
      </c>
      <c r="S249">
        <v>9</v>
      </c>
      <c r="T249">
        <v>19</v>
      </c>
      <c r="U249">
        <f t="shared" si="114"/>
        <v>90.649500000000018</v>
      </c>
      <c r="V249">
        <f t="shared" si="115"/>
        <v>8.4761814974999865</v>
      </c>
      <c r="W249">
        <f t="shared" si="116"/>
        <v>0.41967288119999813</v>
      </c>
      <c r="X249">
        <f t="shared" si="117"/>
        <v>0.45464562129999786</v>
      </c>
      <c r="Z249">
        <v>9</v>
      </c>
      <c r="AA249">
        <v>19</v>
      </c>
      <c r="AB249">
        <f t="shared" si="118"/>
        <v>99.568000000000012</v>
      </c>
      <c r="AC249">
        <f t="shared" si="119"/>
        <v>0.43013375999998804</v>
      </c>
      <c r="AD249">
        <f t="shared" si="120"/>
        <v>9.7044479999995235E-4</v>
      </c>
      <c r="AE249">
        <f t="shared" si="121"/>
        <v>8.9579519999995563E-4</v>
      </c>
      <c r="AG249">
        <v>9</v>
      </c>
      <c r="AH249">
        <v>19</v>
      </c>
      <c r="AI249">
        <f t="shared" ref="AI249:AI267" si="132" xml:space="preserve"> (43/100) * C248 + (32.49/100) * M249 + (16.1766/100)*U249 + (8.3334/100)*AB249</f>
        <v>71.956889079000007</v>
      </c>
      <c r="AJ249">
        <f t="shared" ref="AJ249:AJ267" si="133" xml:space="preserve"> (43/100) * D248 + (32.49/100) * N249 + (16.1766/100)*V249 + (8.3334/100)*AC249</f>
        <v>18.161281816595174</v>
      </c>
      <c r="AK249">
        <f t="shared" ref="AK249:AK267" si="134" xml:space="preserve"> (43/100) * E248 + (32.49/100) * O249 + (16.1766/100)*W249 + (8.3334/100)*AD249</f>
        <v>7.0523434357790329</v>
      </c>
      <c r="AL249">
        <f t="shared" ref="AL249:AL267" si="135" xml:space="preserve"> (43/100) * F248 + (32.49/100) * P249 + (16.1766/100)*X249 + (8.3334/100)*AE249</f>
        <v>2.8294856686257925</v>
      </c>
      <c r="AM249">
        <f t="shared" si="122"/>
        <v>100.00000000000001</v>
      </c>
    </row>
    <row r="250" spans="1:39" x14ac:dyDescent="0.2">
      <c r="A250">
        <v>9</v>
      </c>
      <c r="B250">
        <v>17</v>
      </c>
      <c r="C250">
        <f t="shared" si="123"/>
        <v>55.486499999999992</v>
      </c>
      <c r="D250">
        <f t="shared" si="109"/>
        <v>24.698983177500001</v>
      </c>
      <c r="E250">
        <f t="shared" si="124"/>
        <v>13.104627918312717</v>
      </c>
      <c r="F250">
        <f t="shared" si="125"/>
        <v>6.7098889041872898</v>
      </c>
      <c r="K250">
        <v>9</v>
      </c>
      <c r="L250">
        <v>18</v>
      </c>
      <c r="M250">
        <f t="shared" si="110"/>
        <v>71.582999999999984</v>
      </c>
      <c r="N250">
        <f t="shared" si="111"/>
        <v>20.341741110000008</v>
      </c>
      <c r="O250">
        <f t="shared" si="112"/>
        <v>6.3813118326447045</v>
      </c>
      <c r="P250">
        <f t="shared" si="113"/>
        <v>1.6939470573553033</v>
      </c>
      <c r="S250">
        <v>9</v>
      </c>
      <c r="T250">
        <v>18</v>
      </c>
      <c r="U250">
        <f t="shared" si="114"/>
        <v>87.638999999999996</v>
      </c>
      <c r="V250">
        <f t="shared" si="115"/>
        <v>10.833056790000004</v>
      </c>
      <c r="W250">
        <f t="shared" si="116"/>
        <v>0.73341274080000007</v>
      </c>
      <c r="X250">
        <f t="shared" si="117"/>
        <v>0.79453046920000003</v>
      </c>
      <c r="Z250">
        <v>9</v>
      </c>
      <c r="AA250">
        <v>18</v>
      </c>
      <c r="AB250">
        <f t="shared" si="118"/>
        <v>96.096000000000018</v>
      </c>
      <c r="AC250">
        <f t="shared" si="119"/>
        <v>3.7515878399999836</v>
      </c>
      <c r="AD250">
        <f t="shared" si="120"/>
        <v>7.9254323199999269E-2</v>
      </c>
      <c r="AE250">
        <f t="shared" si="121"/>
        <v>7.3157836799999307E-2</v>
      </c>
      <c r="AG250">
        <v>9</v>
      </c>
      <c r="AH250">
        <v>18</v>
      </c>
      <c r="AI250">
        <f t="shared" si="132"/>
        <v>69.89692123799999</v>
      </c>
      <c r="AJ250">
        <f t="shared" si="133"/>
        <v>19.221081016088704</v>
      </c>
      <c r="AK250">
        <f t="shared" si="134"/>
        <v>7.5991848550353884</v>
      </c>
      <c r="AL250">
        <f t="shared" si="135"/>
        <v>3.2828128908759138</v>
      </c>
      <c r="AM250">
        <f t="shared" si="122"/>
        <v>100</v>
      </c>
    </row>
    <row r="251" spans="1:39" x14ac:dyDescent="0.2">
      <c r="A251">
        <v>9</v>
      </c>
      <c r="B251">
        <v>16</v>
      </c>
      <c r="C251">
        <f t="shared" si="123"/>
        <v>54.101999999999997</v>
      </c>
      <c r="D251">
        <f t="shared" si="109"/>
        <v>24.83173596</v>
      </c>
      <c r="E251">
        <f t="shared" si="124"/>
        <v>13.640827291180802</v>
      </c>
      <c r="F251">
        <f t="shared" si="125"/>
        <v>7.4254367488192017</v>
      </c>
      <c r="K251">
        <v>9</v>
      </c>
      <c r="L251">
        <v>17</v>
      </c>
      <c r="M251">
        <f t="shared" si="110"/>
        <v>69.464500000000001</v>
      </c>
      <c r="N251">
        <f t="shared" si="111"/>
        <v>21.211332397499998</v>
      </c>
      <c r="O251">
        <f t="shared" si="112"/>
        <v>7.1795624330869874</v>
      </c>
      <c r="P251">
        <f t="shared" si="113"/>
        <v>2.1446051694130137</v>
      </c>
      <c r="S251">
        <v>9</v>
      </c>
      <c r="T251">
        <v>17</v>
      </c>
      <c r="U251">
        <f t="shared" si="114"/>
        <v>84.628500000000003</v>
      </c>
      <c r="V251">
        <f t="shared" si="115"/>
        <v>13.008669877499999</v>
      </c>
      <c r="W251">
        <f t="shared" si="116"/>
        <v>1.1341584587999991</v>
      </c>
      <c r="X251">
        <f t="shared" si="117"/>
        <v>1.2286716636999993</v>
      </c>
      <c r="Z251">
        <v>9</v>
      </c>
      <c r="AA251">
        <v>17</v>
      </c>
      <c r="AB251">
        <f t="shared" si="118"/>
        <v>92.624000000000024</v>
      </c>
      <c r="AC251">
        <f t="shared" si="119"/>
        <v>6.8319462399999802</v>
      </c>
      <c r="AD251">
        <f t="shared" si="120"/>
        <v>0.28290795519999801</v>
      </c>
      <c r="AE251">
        <f t="shared" si="121"/>
        <v>0.26114580479999816</v>
      </c>
      <c r="AG251">
        <v>9</v>
      </c>
      <c r="AH251">
        <v>17</v>
      </c>
      <c r="AI251">
        <f t="shared" si="132"/>
        <v>67.836953397000002</v>
      </c>
      <c r="AJ251">
        <f t="shared" si="133"/>
        <v>20.185818561640573</v>
      </c>
      <c r="AK251">
        <f t="shared" si="134"/>
        <v>8.1746739681693086</v>
      </c>
      <c r="AL251">
        <f t="shared" si="135"/>
        <v>3.80255407319012</v>
      </c>
      <c r="AM251">
        <f t="shared" si="122"/>
        <v>100</v>
      </c>
    </row>
    <row r="252" spans="1:39" x14ac:dyDescent="0.2">
      <c r="A252">
        <v>9</v>
      </c>
      <c r="B252">
        <v>15</v>
      </c>
      <c r="C252">
        <f t="shared" si="123"/>
        <v>52.717499999999994</v>
      </c>
      <c r="D252">
        <f t="shared" si="109"/>
        <v>24.926151937500002</v>
      </c>
      <c r="E252">
        <f t="shared" si="124"/>
        <v>14.166658858504688</v>
      </c>
      <c r="F252">
        <f t="shared" si="125"/>
        <v>8.1896892039953162</v>
      </c>
      <c r="K252">
        <v>9</v>
      </c>
      <c r="L252">
        <v>16</v>
      </c>
      <c r="M252">
        <f t="shared" si="110"/>
        <v>67.345999999999989</v>
      </c>
      <c r="N252">
        <f t="shared" si="111"/>
        <v>21.991162840000005</v>
      </c>
      <c r="O252">
        <f t="shared" si="112"/>
        <v>7.9945687890816046</v>
      </c>
      <c r="P252">
        <f t="shared" si="113"/>
        <v>2.6682683709184012</v>
      </c>
      <c r="S252">
        <v>9</v>
      </c>
      <c r="T252">
        <v>16</v>
      </c>
      <c r="U252">
        <f t="shared" si="114"/>
        <v>81.617999999999995</v>
      </c>
      <c r="V252">
        <f t="shared" si="115"/>
        <v>15.003020760000002</v>
      </c>
      <c r="W252">
        <f t="shared" si="116"/>
        <v>1.6219100352000015</v>
      </c>
      <c r="X252">
        <f t="shared" si="117"/>
        <v>1.7570692048000016</v>
      </c>
      <c r="Z252">
        <v>9</v>
      </c>
      <c r="AA252">
        <v>16</v>
      </c>
      <c r="AB252">
        <f t="shared" si="118"/>
        <v>89.152000000000001</v>
      </c>
      <c r="AC252">
        <f t="shared" si="119"/>
        <v>9.6712089599999995</v>
      </c>
      <c r="AD252">
        <f t="shared" si="120"/>
        <v>0.61193134079999978</v>
      </c>
      <c r="AE252">
        <f t="shared" si="121"/>
        <v>0.56485969919999968</v>
      </c>
      <c r="AG252">
        <v>9</v>
      </c>
      <c r="AH252">
        <v>16</v>
      </c>
      <c r="AI252">
        <f t="shared" si="132"/>
        <v>65.776985556</v>
      </c>
      <c r="AJ252">
        <f t="shared" si="133"/>
        <v>21.055494453250802</v>
      </c>
      <c r="AK252">
        <f t="shared" si="134"/>
        <v>8.7763557198887501</v>
      </c>
      <c r="AL252">
        <f t="shared" si="135"/>
        <v>4.3911642708604548</v>
      </c>
      <c r="AM252">
        <f t="shared" si="122"/>
        <v>100.00000000000001</v>
      </c>
    </row>
    <row r="253" spans="1:39" x14ac:dyDescent="0.2">
      <c r="A253">
        <v>9</v>
      </c>
      <c r="B253">
        <v>14</v>
      </c>
      <c r="C253">
        <f t="shared" si="123"/>
        <v>51.333000000000006</v>
      </c>
      <c r="D253">
        <f t="shared" si="109"/>
        <v>24.982231110000001</v>
      </c>
      <c r="E253">
        <f t="shared" si="124"/>
        <v>14.680530301088698</v>
      </c>
      <c r="F253">
        <f t="shared" si="125"/>
        <v>9.0042385889112957</v>
      </c>
      <c r="K253">
        <v>9</v>
      </c>
      <c r="L253">
        <v>15</v>
      </c>
      <c r="M253">
        <f t="shared" si="110"/>
        <v>65.227499999999992</v>
      </c>
      <c r="N253">
        <f t="shared" si="111"/>
        <v>22.681232437500004</v>
      </c>
      <c r="O253">
        <f t="shared" si="112"/>
        <v>8.8208819685328166</v>
      </c>
      <c r="P253">
        <f t="shared" si="113"/>
        <v>3.2703855939671875</v>
      </c>
      <c r="S253">
        <v>9</v>
      </c>
      <c r="T253">
        <v>15</v>
      </c>
      <c r="U253">
        <f t="shared" si="114"/>
        <v>78.607500000000002</v>
      </c>
      <c r="V253">
        <f t="shared" si="115"/>
        <v>16.816109437499996</v>
      </c>
      <c r="W253">
        <f t="shared" si="116"/>
        <v>2.1966674700000008</v>
      </c>
      <c r="X253">
        <f t="shared" si="117"/>
        <v>2.3797230925000012</v>
      </c>
      <c r="Z253">
        <v>9</v>
      </c>
      <c r="AA253">
        <v>15</v>
      </c>
      <c r="AB253">
        <f t="shared" si="118"/>
        <v>85.68</v>
      </c>
      <c r="AC253">
        <f t="shared" si="119"/>
        <v>12.269375999999996</v>
      </c>
      <c r="AD253">
        <f t="shared" si="120"/>
        <v>1.0663244799999987</v>
      </c>
      <c r="AE253">
        <f t="shared" si="121"/>
        <v>0.98429951999999865</v>
      </c>
      <c r="AG253">
        <v>9</v>
      </c>
      <c r="AH253">
        <v>15</v>
      </c>
      <c r="AI253">
        <f t="shared" si="132"/>
        <v>63.71701771499999</v>
      </c>
      <c r="AJ253">
        <f t="shared" si="133"/>
        <v>21.830108690919378</v>
      </c>
      <c r="AK253">
        <f t="shared" si="134"/>
        <v>9.4017750549016679</v>
      </c>
      <c r="AL253">
        <f t="shared" si="135"/>
        <v>5.0510985391789598</v>
      </c>
      <c r="AM253">
        <f t="shared" si="122"/>
        <v>100</v>
      </c>
    </row>
    <row r="254" spans="1:39" x14ac:dyDescent="0.2">
      <c r="A254">
        <v>9</v>
      </c>
      <c r="B254">
        <v>13</v>
      </c>
      <c r="C254">
        <f t="shared" si="123"/>
        <v>49.94850000000001</v>
      </c>
      <c r="D254">
        <f t="shared" si="109"/>
        <v>24.999973477500003</v>
      </c>
      <c r="E254">
        <f t="shared" si="124"/>
        <v>15.180849299737156</v>
      </c>
      <c r="F254">
        <f t="shared" si="125"/>
        <v>9.870677222762831</v>
      </c>
      <c r="K254">
        <v>9</v>
      </c>
      <c r="L254">
        <v>14</v>
      </c>
      <c r="M254">
        <f t="shared" si="110"/>
        <v>63.108999999999995</v>
      </c>
      <c r="N254">
        <f t="shared" si="111"/>
        <v>23.281541190000002</v>
      </c>
      <c r="O254">
        <f t="shared" si="112"/>
        <v>9.6530530393449006</v>
      </c>
      <c r="P254">
        <f t="shared" si="113"/>
        <v>3.9564057706551026</v>
      </c>
      <c r="S254">
        <v>9</v>
      </c>
      <c r="T254">
        <v>14</v>
      </c>
      <c r="U254">
        <f t="shared" si="114"/>
        <v>75.597000000000008</v>
      </c>
      <c r="V254">
        <f t="shared" si="115"/>
        <v>18.447935909999995</v>
      </c>
      <c r="W254">
        <f t="shared" si="116"/>
        <v>2.8584307631999986</v>
      </c>
      <c r="X254">
        <f t="shared" si="117"/>
        <v>3.0966333267999984</v>
      </c>
      <c r="Z254">
        <v>9</v>
      </c>
      <c r="AA254">
        <v>14</v>
      </c>
      <c r="AB254">
        <f t="shared" si="118"/>
        <v>82.208000000000013</v>
      </c>
      <c r="AC254">
        <f t="shared" si="119"/>
        <v>14.626447359999991</v>
      </c>
      <c r="AD254">
        <f t="shared" si="120"/>
        <v>1.6460873727999981</v>
      </c>
      <c r="AE254">
        <f t="shared" si="121"/>
        <v>1.519465267199998</v>
      </c>
      <c r="AG254">
        <v>9</v>
      </c>
      <c r="AH254">
        <v>14</v>
      </c>
      <c r="AI254">
        <f t="shared" si="132"/>
        <v>61.657049873999995</v>
      </c>
      <c r="AJ254">
        <f t="shared" si="133"/>
        <v>22.509661274646302</v>
      </c>
      <c r="AK254">
        <f t="shared" si="134"/>
        <v>10.048476917916023</v>
      </c>
      <c r="AL254">
        <f t="shared" si="135"/>
        <v>5.7848119334376733</v>
      </c>
      <c r="AM254">
        <f t="shared" si="122"/>
        <v>100</v>
      </c>
    </row>
    <row r="255" spans="1:39" x14ac:dyDescent="0.2">
      <c r="A255">
        <v>9</v>
      </c>
      <c r="B255">
        <v>12</v>
      </c>
      <c r="C255">
        <f t="shared" si="123"/>
        <v>48.564</v>
      </c>
      <c r="D255">
        <f t="shared" si="109"/>
        <v>24.979379040000001</v>
      </c>
      <c r="E255">
        <f t="shared" si="124"/>
        <v>15.6660235352544</v>
      </c>
      <c r="F255">
        <f t="shared" si="125"/>
        <v>10.790597424745599</v>
      </c>
      <c r="K255">
        <v>9</v>
      </c>
      <c r="L255">
        <v>13</v>
      </c>
      <c r="M255">
        <f t="shared" si="110"/>
        <v>60.990500000000004</v>
      </c>
      <c r="N255">
        <f t="shared" si="111"/>
        <v>23.7920890975</v>
      </c>
      <c r="O255">
        <f t="shared" si="112"/>
        <v>10.485633069422134</v>
      </c>
      <c r="P255">
        <f t="shared" si="113"/>
        <v>4.7317778330778619</v>
      </c>
      <c r="S255">
        <v>9</v>
      </c>
      <c r="T255">
        <v>13</v>
      </c>
      <c r="U255">
        <f t="shared" si="114"/>
        <v>72.586499999999987</v>
      </c>
      <c r="V255">
        <f t="shared" si="115"/>
        <v>19.898500177500008</v>
      </c>
      <c r="W255">
        <f t="shared" si="116"/>
        <v>3.6071999148000025</v>
      </c>
      <c r="X255">
        <f t="shared" si="117"/>
        <v>3.907799907700003</v>
      </c>
      <c r="Z255">
        <v>9</v>
      </c>
      <c r="AA255">
        <v>13</v>
      </c>
      <c r="AB255">
        <f t="shared" si="118"/>
        <v>78.736000000000018</v>
      </c>
      <c r="AC255">
        <f t="shared" si="119"/>
        <v>16.742423039999988</v>
      </c>
      <c r="AD255">
        <f t="shared" si="120"/>
        <v>2.3512200191999968</v>
      </c>
      <c r="AE255">
        <f t="shared" si="121"/>
        <v>2.170356940799997</v>
      </c>
      <c r="AG255">
        <v>9</v>
      </c>
      <c r="AH255">
        <v>13</v>
      </c>
      <c r="AI255">
        <f t="shared" si="132"/>
        <v>59.597082033000007</v>
      </c>
      <c r="AJ255">
        <f t="shared" si="133"/>
        <v>23.094152204431577</v>
      </c>
      <c r="AK255">
        <f t="shared" si="134"/>
        <v>10.714006253639777</v>
      </c>
      <c r="AL255">
        <f t="shared" si="135"/>
        <v>6.5947595089286404</v>
      </c>
      <c r="AM255">
        <f t="shared" si="122"/>
        <v>100.00000000000001</v>
      </c>
    </row>
    <row r="256" spans="1:39" x14ac:dyDescent="0.2">
      <c r="A256">
        <v>9</v>
      </c>
      <c r="B256">
        <v>11</v>
      </c>
      <c r="C256">
        <f t="shared" si="123"/>
        <v>47.17949999999999</v>
      </c>
      <c r="D256">
        <f t="shared" si="109"/>
        <v>24.9204477975</v>
      </c>
      <c r="E256">
        <f t="shared" si="124"/>
        <v>16.13446068844474</v>
      </c>
      <c r="F256">
        <f t="shared" si="125"/>
        <v>11.76559151405527</v>
      </c>
      <c r="K256">
        <v>9</v>
      </c>
      <c r="L256">
        <v>12</v>
      </c>
      <c r="M256">
        <f t="shared" si="110"/>
        <v>58.872</v>
      </c>
      <c r="N256">
        <f t="shared" si="111"/>
        <v>24.21287616</v>
      </c>
      <c r="O256">
        <f t="shared" si="112"/>
        <v>11.313173126668801</v>
      </c>
      <c r="P256">
        <f t="shared" si="113"/>
        <v>5.601950713331199</v>
      </c>
      <c r="S256">
        <v>9</v>
      </c>
      <c r="T256">
        <v>12</v>
      </c>
      <c r="U256">
        <f t="shared" si="114"/>
        <v>69.576000000000022</v>
      </c>
      <c r="V256">
        <f t="shared" si="115"/>
        <v>21.167802239999993</v>
      </c>
      <c r="W256">
        <f t="shared" si="116"/>
        <v>4.4429749247999926</v>
      </c>
      <c r="X256">
        <f t="shared" si="117"/>
        <v>4.8132228351999924</v>
      </c>
      <c r="Z256">
        <v>9</v>
      </c>
      <c r="AA256">
        <v>12</v>
      </c>
      <c r="AB256">
        <f t="shared" si="118"/>
        <v>75.26400000000001</v>
      </c>
      <c r="AC256">
        <f t="shared" si="119"/>
        <v>18.617303039999996</v>
      </c>
      <c r="AD256">
        <f t="shared" si="120"/>
        <v>3.1817224191999971</v>
      </c>
      <c r="AE256">
        <f t="shared" si="121"/>
        <v>2.936974540799997</v>
      </c>
      <c r="AG256">
        <v>9</v>
      </c>
      <c r="AH256">
        <v>12</v>
      </c>
      <c r="AI256">
        <f t="shared" si="132"/>
        <v>57.537114192000011</v>
      </c>
      <c r="AJ256">
        <f t="shared" si="133"/>
        <v>23.5835814802752</v>
      </c>
      <c r="AK256">
        <f t="shared" si="134"/>
        <v>11.395908006780894</v>
      </c>
      <c r="AL256">
        <f t="shared" si="135"/>
        <v>7.4833963209439025</v>
      </c>
      <c r="AM256">
        <f t="shared" si="122"/>
        <v>100.00000000000001</v>
      </c>
    </row>
    <row r="257" spans="1:39" x14ac:dyDescent="0.2">
      <c r="A257">
        <v>9</v>
      </c>
      <c r="B257">
        <v>10</v>
      </c>
      <c r="C257">
        <f t="shared" si="123"/>
        <v>45.794999999999995</v>
      </c>
      <c r="D257">
        <f t="shared" si="109"/>
        <v>24.823179750000001</v>
      </c>
      <c r="E257">
        <f t="shared" si="124"/>
        <v>16.584568440112502</v>
      </c>
      <c r="F257">
        <f t="shared" si="125"/>
        <v>12.797251809887502</v>
      </c>
      <c r="K257">
        <v>9</v>
      </c>
      <c r="L257">
        <v>11</v>
      </c>
      <c r="M257">
        <f t="shared" si="110"/>
        <v>56.753500000000003</v>
      </c>
      <c r="N257">
        <f t="shared" si="111"/>
        <v>24.5439023775</v>
      </c>
      <c r="O257">
        <f t="shared" si="112"/>
        <v>12.130224278989159</v>
      </c>
      <c r="P257">
        <f t="shared" si="113"/>
        <v>6.5723733435108382</v>
      </c>
      <c r="S257">
        <v>9</v>
      </c>
      <c r="T257">
        <v>11</v>
      </c>
      <c r="U257">
        <f t="shared" si="114"/>
        <v>66.5655</v>
      </c>
      <c r="V257">
        <f t="shared" si="115"/>
        <v>22.2558420975</v>
      </c>
      <c r="W257">
        <f t="shared" si="116"/>
        <v>5.3657557932</v>
      </c>
      <c r="X257">
        <f t="shared" si="117"/>
        <v>5.8129021092999995</v>
      </c>
      <c r="Z257">
        <v>9</v>
      </c>
      <c r="AA257">
        <v>11</v>
      </c>
      <c r="AB257">
        <f t="shared" si="118"/>
        <v>71.792000000000002</v>
      </c>
      <c r="AC257">
        <f t="shared" si="119"/>
        <v>20.25108736</v>
      </c>
      <c r="AD257">
        <f t="shared" si="120"/>
        <v>4.1375945727999994</v>
      </c>
      <c r="AE257">
        <f t="shared" si="121"/>
        <v>3.8193180671999993</v>
      </c>
      <c r="AG257">
        <v>9</v>
      </c>
      <c r="AH257">
        <v>11</v>
      </c>
      <c r="AI257">
        <f t="shared" si="132"/>
        <v>55.477146351000002</v>
      </c>
      <c r="AJ257">
        <f t="shared" si="133"/>
        <v>23.977949102177174</v>
      </c>
      <c r="AK257">
        <f t="shared" si="134"/>
        <v>12.091727122047322</v>
      </c>
      <c r="AL257">
        <f t="shared" si="135"/>
        <v>8.4531774247755056</v>
      </c>
      <c r="AM257">
        <f t="shared" si="122"/>
        <v>100</v>
      </c>
    </row>
    <row r="258" spans="1:39" x14ac:dyDescent="0.2">
      <c r="A258">
        <v>9</v>
      </c>
      <c r="B258">
        <v>9</v>
      </c>
      <c r="C258">
        <f t="shared" si="123"/>
        <v>44.410500000000006</v>
      </c>
      <c r="D258">
        <f t="shared" si="109"/>
        <v>24.687574897500003</v>
      </c>
      <c r="E258">
        <f t="shared" si="124"/>
        <v>17.014754471062005</v>
      </c>
      <c r="F258">
        <f t="shared" si="125"/>
        <v>13.887170631437986</v>
      </c>
      <c r="K258">
        <v>9</v>
      </c>
      <c r="L258">
        <v>10</v>
      </c>
      <c r="M258">
        <f t="shared" si="110"/>
        <v>54.634999999999998</v>
      </c>
      <c r="N258">
        <f t="shared" si="111"/>
        <v>24.785167750000003</v>
      </c>
      <c r="O258">
        <f t="shared" si="112"/>
        <v>12.931337594287498</v>
      </c>
      <c r="P258">
        <f t="shared" si="113"/>
        <v>7.6484946557125006</v>
      </c>
      <c r="S258">
        <v>9</v>
      </c>
      <c r="T258">
        <v>10</v>
      </c>
      <c r="U258">
        <f t="shared" si="114"/>
        <v>63.554999999999993</v>
      </c>
      <c r="V258">
        <f t="shared" si="115"/>
        <v>23.162619750000001</v>
      </c>
      <c r="W258">
        <f t="shared" si="116"/>
        <v>6.3755425200000033</v>
      </c>
      <c r="X258">
        <f t="shared" si="117"/>
        <v>6.906837730000003</v>
      </c>
      <c r="Z258">
        <v>9</v>
      </c>
      <c r="AA258">
        <v>10</v>
      </c>
      <c r="AB258">
        <f t="shared" si="118"/>
        <v>68.320000000000007</v>
      </c>
      <c r="AC258">
        <f t="shared" si="119"/>
        <v>21.643775999999995</v>
      </c>
      <c r="AD258">
        <f t="shared" si="120"/>
        <v>5.2188364799999993</v>
      </c>
      <c r="AE258">
        <f t="shared" si="121"/>
        <v>4.8173875199999978</v>
      </c>
      <c r="AG258">
        <v>9</v>
      </c>
      <c r="AH258">
        <v>10</v>
      </c>
      <c r="AI258">
        <f t="shared" si="132"/>
        <v>53.417178509999999</v>
      </c>
      <c r="AJ258">
        <f t="shared" si="133"/>
        <v>24.277255070137503</v>
      </c>
      <c r="AK258">
        <f t="shared" si="134"/>
        <v>12.799008544147025</v>
      </c>
      <c r="AL258">
        <f t="shared" si="135"/>
        <v>9.5065578757154778</v>
      </c>
      <c r="AM258">
        <f t="shared" si="122"/>
        <v>100</v>
      </c>
    </row>
    <row r="259" spans="1:39" x14ac:dyDescent="0.2">
      <c r="A259">
        <v>9</v>
      </c>
      <c r="B259">
        <v>8</v>
      </c>
      <c r="C259">
        <f t="shared" si="123"/>
        <v>43.025999999999989</v>
      </c>
      <c r="D259">
        <f t="shared" si="109"/>
        <v>24.513633239999997</v>
      </c>
      <c r="E259">
        <f t="shared" si="124"/>
        <v>17.423426462097606</v>
      </c>
      <c r="F259">
        <f t="shared" si="125"/>
        <v>15.036940297902408</v>
      </c>
      <c r="K259">
        <v>9</v>
      </c>
      <c r="L259">
        <v>9</v>
      </c>
      <c r="M259">
        <f t="shared" si="110"/>
        <v>52.516499999999986</v>
      </c>
      <c r="N259">
        <f t="shared" si="111"/>
        <v>24.936672277500001</v>
      </c>
      <c r="O259">
        <f t="shared" si="112"/>
        <v>13.711064140468093</v>
      </c>
      <c r="P259">
        <f t="shared" si="113"/>
        <v>8.8357635820319196</v>
      </c>
      <c r="S259">
        <v>9</v>
      </c>
      <c r="T259">
        <v>9</v>
      </c>
      <c r="U259">
        <f t="shared" si="114"/>
        <v>60.544499999999992</v>
      </c>
      <c r="V259">
        <f t="shared" si="115"/>
        <v>23.888135197500002</v>
      </c>
      <c r="W259">
        <f t="shared" si="116"/>
        <v>7.4723351052000027</v>
      </c>
      <c r="X259">
        <f t="shared" si="117"/>
        <v>8.0950296973000029</v>
      </c>
      <c r="Z259">
        <v>9</v>
      </c>
      <c r="AA259">
        <v>9</v>
      </c>
      <c r="AB259">
        <f t="shared" si="118"/>
        <v>64.848000000000013</v>
      </c>
      <c r="AC259">
        <f t="shared" si="119"/>
        <v>22.795368959999998</v>
      </c>
      <c r="AD259">
        <f t="shared" si="120"/>
        <v>6.425448140799995</v>
      </c>
      <c r="AE259">
        <f t="shared" si="121"/>
        <v>5.9311828991999942</v>
      </c>
      <c r="AG259">
        <v>9</v>
      </c>
      <c r="AH259">
        <v>9</v>
      </c>
      <c r="AI259">
        <f t="shared" si="132"/>
        <v>51.35721066899999</v>
      </c>
      <c r="AJ259">
        <f t="shared" si="133"/>
        <v>24.481499384156173</v>
      </c>
      <c r="AK259">
        <f t="shared" si="134"/>
        <v>13.515297217787955</v>
      </c>
      <c r="AL259">
        <f t="shared" si="135"/>
        <v>10.64599272905587</v>
      </c>
      <c r="AM259">
        <f t="shared" si="122"/>
        <v>100</v>
      </c>
    </row>
    <row r="260" spans="1:39" x14ac:dyDescent="0.2">
      <c r="A260">
        <v>9</v>
      </c>
      <c r="B260">
        <v>7</v>
      </c>
      <c r="C260">
        <f t="shared" si="123"/>
        <v>41.641500000000001</v>
      </c>
      <c r="D260">
        <f t="shared" si="109"/>
        <v>24.301354777499999</v>
      </c>
      <c r="E260">
        <f t="shared" si="124"/>
        <v>17.808992094023584</v>
      </c>
      <c r="F260">
        <f t="shared" si="125"/>
        <v>16.248153128476414</v>
      </c>
      <c r="K260">
        <v>9</v>
      </c>
      <c r="L260">
        <v>8</v>
      </c>
      <c r="M260">
        <f t="shared" si="110"/>
        <v>50.397999999999996</v>
      </c>
      <c r="N260">
        <f t="shared" si="111"/>
        <v>24.998415960000003</v>
      </c>
      <c r="O260">
        <f t="shared" si="112"/>
        <v>14.463954985435201</v>
      </c>
      <c r="P260">
        <f t="shared" si="113"/>
        <v>10.1396290545648</v>
      </c>
      <c r="S260">
        <v>9</v>
      </c>
      <c r="T260">
        <v>8</v>
      </c>
      <c r="U260">
        <f t="shared" si="114"/>
        <v>57.533999999999999</v>
      </c>
      <c r="V260">
        <f t="shared" si="115"/>
        <v>24.43238844</v>
      </c>
      <c r="W260">
        <f t="shared" si="116"/>
        <v>8.6561335488000015</v>
      </c>
      <c r="X260">
        <f t="shared" si="117"/>
        <v>9.3774780111999991</v>
      </c>
      <c r="Z260">
        <v>9</v>
      </c>
      <c r="AA260">
        <v>8</v>
      </c>
      <c r="AB260">
        <f t="shared" si="118"/>
        <v>61.375999999999998</v>
      </c>
      <c r="AC260">
        <f t="shared" si="119"/>
        <v>23.705866239999999</v>
      </c>
      <c r="AD260">
        <f t="shared" si="120"/>
        <v>7.7574295552000025</v>
      </c>
      <c r="AE260">
        <f t="shared" si="121"/>
        <v>7.1607042048000009</v>
      </c>
      <c r="AG260">
        <v>9</v>
      </c>
      <c r="AH260">
        <v>8</v>
      </c>
      <c r="AI260">
        <f t="shared" si="132"/>
        <v>49.297242827999995</v>
      </c>
      <c r="AJ260">
        <f t="shared" si="133"/>
        <v>24.590682044233198</v>
      </c>
      <c r="AK260">
        <f t="shared" si="134"/>
        <v>14.238138087678086</v>
      </c>
      <c r="AL260">
        <f t="shared" si="135"/>
        <v>11.873937040088721</v>
      </c>
      <c r="AM260">
        <f t="shared" si="122"/>
        <v>99.999999999999986</v>
      </c>
    </row>
    <row r="261" spans="1:39" x14ac:dyDescent="0.2">
      <c r="A261">
        <v>9</v>
      </c>
      <c r="B261">
        <v>6</v>
      </c>
      <c r="C261">
        <f t="shared" si="123"/>
        <v>40.256999999999991</v>
      </c>
      <c r="D261">
        <f t="shared" si="109"/>
        <v>24.05073951</v>
      </c>
      <c r="E261">
        <f t="shared" si="124"/>
        <v>18.169859047644305</v>
      </c>
      <c r="F261">
        <f t="shared" si="125"/>
        <v>17.522401442355704</v>
      </c>
      <c r="K261">
        <v>9</v>
      </c>
      <c r="L261">
        <v>7</v>
      </c>
      <c r="M261">
        <f t="shared" si="110"/>
        <v>48.279499999999999</v>
      </c>
      <c r="N261">
        <f t="shared" si="111"/>
        <v>24.9703987975</v>
      </c>
      <c r="O261">
        <f t="shared" si="112"/>
        <v>15.18456119709311</v>
      </c>
      <c r="P261">
        <f t="shared" si="113"/>
        <v>11.565540005406891</v>
      </c>
      <c r="S261">
        <v>9</v>
      </c>
      <c r="T261">
        <v>7</v>
      </c>
      <c r="U261">
        <f t="shared" si="114"/>
        <v>54.523500000000006</v>
      </c>
      <c r="V261">
        <f t="shared" si="115"/>
        <v>24.795379477499999</v>
      </c>
      <c r="W261">
        <f t="shared" si="116"/>
        <v>9.9269378507999981</v>
      </c>
      <c r="X261">
        <f t="shared" si="117"/>
        <v>10.754182671699997</v>
      </c>
      <c r="Z261">
        <v>9</v>
      </c>
      <c r="AA261">
        <v>7</v>
      </c>
      <c r="AB261">
        <f t="shared" si="118"/>
        <v>57.904000000000011</v>
      </c>
      <c r="AC261">
        <f t="shared" si="119"/>
        <v>24.375267839999999</v>
      </c>
      <c r="AD261">
        <f t="shared" si="120"/>
        <v>9.2147807231999952</v>
      </c>
      <c r="AE261">
        <f t="shared" si="121"/>
        <v>8.5059514367999949</v>
      </c>
      <c r="AG261">
        <v>9</v>
      </c>
      <c r="AH261">
        <v>7</v>
      </c>
      <c r="AI261">
        <f t="shared" si="132"/>
        <v>47.237274987000006</v>
      </c>
      <c r="AJ261">
        <f t="shared" si="133"/>
        <v>24.604803050368574</v>
      </c>
      <c r="AK261">
        <f t="shared" si="134"/>
        <v>14.965076098525353</v>
      </c>
      <c r="AL261">
        <f t="shared" si="135"/>
        <v>13.19284586410607</v>
      </c>
      <c r="AM261">
        <f t="shared" si="122"/>
        <v>100.00000000000001</v>
      </c>
    </row>
    <row r="262" spans="1:39" x14ac:dyDescent="0.2">
      <c r="A262">
        <v>9</v>
      </c>
      <c r="B262">
        <v>5</v>
      </c>
      <c r="C262">
        <f t="shared" si="123"/>
        <v>38.872500000000002</v>
      </c>
      <c r="D262">
        <f t="shared" si="109"/>
        <v>23.761787437500001</v>
      </c>
      <c r="E262">
        <f t="shared" si="124"/>
        <v>18.504435003764058</v>
      </c>
      <c r="F262">
        <f t="shared" si="125"/>
        <v>18.861277558735935</v>
      </c>
      <c r="K262">
        <v>9</v>
      </c>
      <c r="L262">
        <v>6</v>
      </c>
      <c r="M262">
        <f t="shared" si="110"/>
        <v>46.160999999999994</v>
      </c>
      <c r="N262">
        <f t="shared" si="111"/>
        <v>24.85262079</v>
      </c>
      <c r="O262">
        <f t="shared" si="112"/>
        <v>15.867433843346102</v>
      </c>
      <c r="P262">
        <f t="shared" si="113"/>
        <v>13.118945366653904</v>
      </c>
      <c r="S262">
        <v>9</v>
      </c>
      <c r="T262">
        <v>6</v>
      </c>
      <c r="U262">
        <f t="shared" si="114"/>
        <v>51.512999999999998</v>
      </c>
      <c r="V262">
        <f t="shared" si="115"/>
        <v>24.977108309999998</v>
      </c>
      <c r="W262">
        <f t="shared" si="116"/>
        <v>11.284748011200001</v>
      </c>
      <c r="X262">
        <f t="shared" si="117"/>
        <v>12.225143678800002</v>
      </c>
      <c r="Z262">
        <v>9</v>
      </c>
      <c r="AA262">
        <v>6</v>
      </c>
      <c r="AB262">
        <f t="shared" si="118"/>
        <v>54.432000000000002</v>
      </c>
      <c r="AC262">
        <f t="shared" si="119"/>
        <v>24.803573759999999</v>
      </c>
      <c r="AD262">
        <f t="shared" si="120"/>
        <v>10.797501644799999</v>
      </c>
      <c r="AE262">
        <f t="shared" si="121"/>
        <v>9.9669245952000001</v>
      </c>
      <c r="AG262">
        <v>9</v>
      </c>
      <c r="AH262">
        <v>6</v>
      </c>
      <c r="AI262">
        <f t="shared" si="132"/>
        <v>45.177307145999997</v>
      </c>
      <c r="AJ262">
        <f t="shared" si="133"/>
        <v>24.523862402562298</v>
      </c>
      <c r="AK262">
        <f t="shared" si="134"/>
        <v>15.693656195037741</v>
      </c>
      <c r="AL262">
        <f t="shared" si="135"/>
        <v>14.605174256399964</v>
      </c>
      <c r="AM262">
        <f t="shared" si="122"/>
        <v>100</v>
      </c>
    </row>
    <row r="263" spans="1:39" x14ac:dyDescent="0.2">
      <c r="A263">
        <v>9</v>
      </c>
      <c r="B263">
        <v>4</v>
      </c>
      <c r="C263">
        <f t="shared" si="123"/>
        <v>37.488</v>
      </c>
      <c r="D263">
        <f t="shared" si="109"/>
        <v>23.434498559999998</v>
      </c>
      <c r="E263">
        <f t="shared" si="124"/>
        <v>18.811127643187202</v>
      </c>
      <c r="F263">
        <f t="shared" si="125"/>
        <v>20.266373796812804</v>
      </c>
      <c r="K263">
        <v>9</v>
      </c>
      <c r="L263">
        <v>5</v>
      </c>
      <c r="M263">
        <f t="shared" si="110"/>
        <v>44.042500000000004</v>
      </c>
      <c r="N263">
        <f t="shared" si="111"/>
        <v>24.645081937500002</v>
      </c>
      <c r="O263">
        <f t="shared" si="112"/>
        <v>16.507123992098432</v>
      </c>
      <c r="P263">
        <f t="shared" si="113"/>
        <v>14.805294070401562</v>
      </c>
      <c r="S263">
        <v>9</v>
      </c>
      <c r="T263">
        <v>5</v>
      </c>
      <c r="U263">
        <f t="shared" si="114"/>
        <v>48.502499999999998</v>
      </c>
      <c r="V263">
        <f t="shared" si="115"/>
        <v>24.977574937500002</v>
      </c>
      <c r="W263">
        <f t="shared" si="116"/>
        <v>12.729564030000001</v>
      </c>
      <c r="X263">
        <f t="shared" si="117"/>
        <v>13.7903610325</v>
      </c>
      <c r="Z263">
        <v>9</v>
      </c>
      <c r="AA263">
        <v>5</v>
      </c>
      <c r="AB263">
        <f t="shared" si="118"/>
        <v>50.960000000000008</v>
      </c>
      <c r="AC263">
        <f t="shared" si="119"/>
        <v>24.990783999999998</v>
      </c>
      <c r="AD263">
        <f t="shared" si="120"/>
        <v>12.50559232</v>
      </c>
      <c r="AE263">
        <f t="shared" si="121"/>
        <v>11.543623679999994</v>
      </c>
      <c r="AG263">
        <v>9</v>
      </c>
      <c r="AH263">
        <v>5</v>
      </c>
      <c r="AI263">
        <f t="shared" si="132"/>
        <v>43.117339305000009</v>
      </c>
      <c r="AJ263">
        <f t="shared" si="133"/>
        <v>24.347860100814376</v>
      </c>
      <c r="AK263">
        <f t="shared" si="134"/>
        <v>16.421423321923186</v>
      </c>
      <c r="AL263">
        <f t="shared" si="135"/>
        <v>16.113377272262433</v>
      </c>
      <c r="AM263">
        <f t="shared" si="122"/>
        <v>100</v>
      </c>
    </row>
    <row r="264" spans="1:39" x14ac:dyDescent="0.2">
      <c r="A264">
        <v>9</v>
      </c>
      <c r="B264">
        <v>3</v>
      </c>
      <c r="C264">
        <f t="shared" si="123"/>
        <v>36.103499999999997</v>
      </c>
      <c r="D264">
        <f t="shared" si="109"/>
        <v>23.068872877500002</v>
      </c>
      <c r="E264">
        <f t="shared" si="124"/>
        <v>19.088344646718038</v>
      </c>
      <c r="F264">
        <f t="shared" si="125"/>
        <v>21.739282475781966</v>
      </c>
      <c r="K264">
        <v>9</v>
      </c>
      <c r="L264">
        <v>4</v>
      </c>
      <c r="M264">
        <f t="shared" si="110"/>
        <v>41.923999999999999</v>
      </c>
      <c r="N264">
        <f t="shared" si="111"/>
        <v>24.347782240000001</v>
      </c>
      <c r="O264">
        <f t="shared" si="112"/>
        <v>17.098182711254399</v>
      </c>
      <c r="P264">
        <f t="shared" si="113"/>
        <v>16.630035048745601</v>
      </c>
      <c r="S264">
        <v>9</v>
      </c>
      <c r="T264">
        <v>4</v>
      </c>
      <c r="U264">
        <f t="shared" si="114"/>
        <v>45.491999999999997</v>
      </c>
      <c r="V264">
        <f t="shared" si="115"/>
        <v>24.796779360000002</v>
      </c>
      <c r="W264">
        <f t="shared" si="116"/>
        <v>14.261385907200001</v>
      </c>
      <c r="X264">
        <f t="shared" si="117"/>
        <v>15.449834732799999</v>
      </c>
      <c r="Z264">
        <v>9</v>
      </c>
      <c r="AA264">
        <v>4</v>
      </c>
      <c r="AB264">
        <f t="shared" si="118"/>
        <v>47.488</v>
      </c>
      <c r="AC264">
        <f t="shared" si="119"/>
        <v>24.936898559999999</v>
      </c>
      <c r="AD264">
        <f t="shared" si="120"/>
        <v>14.339052748800002</v>
      </c>
      <c r="AE264">
        <f t="shared" si="121"/>
        <v>13.236048691199999</v>
      </c>
      <c r="AG264">
        <v>9</v>
      </c>
      <c r="AH264">
        <v>4</v>
      </c>
      <c r="AI264">
        <f t="shared" si="132"/>
        <v>41.057371463999999</v>
      </c>
      <c r="AJ264">
        <f t="shared" si="133"/>
        <v>24.076796145124799</v>
      </c>
      <c r="AK264">
        <f t="shared" si="134"/>
        <v>17.145922423889665</v>
      </c>
      <c r="AL264">
        <f t="shared" si="135"/>
        <v>17.719909966985533</v>
      </c>
      <c r="AM264">
        <f t="shared" si="122"/>
        <v>100</v>
      </c>
    </row>
    <row r="265" spans="1:39" x14ac:dyDescent="0.2">
      <c r="A265">
        <v>9</v>
      </c>
      <c r="B265">
        <v>2</v>
      </c>
      <c r="C265">
        <f t="shared" si="123"/>
        <v>34.719000000000001</v>
      </c>
      <c r="D265">
        <f t="shared" si="109"/>
        <v>22.664910390000003</v>
      </c>
      <c r="E265">
        <f t="shared" si="124"/>
        <v>19.334493695160898</v>
      </c>
      <c r="F265">
        <f t="shared" si="125"/>
        <v>23.281595914839105</v>
      </c>
      <c r="K265">
        <v>9</v>
      </c>
      <c r="L265">
        <v>3</v>
      </c>
      <c r="M265">
        <f t="shared" si="110"/>
        <v>39.805500000000002</v>
      </c>
      <c r="N265">
        <f t="shared" si="111"/>
        <v>23.960721697500002</v>
      </c>
      <c r="O265">
        <f t="shared" si="112"/>
        <v>17.635161068718261</v>
      </c>
      <c r="P265">
        <f t="shared" si="113"/>
        <v>18.598617233781738</v>
      </c>
      <c r="S265">
        <v>9</v>
      </c>
      <c r="T265">
        <v>3</v>
      </c>
      <c r="U265">
        <f t="shared" si="114"/>
        <v>42.481499999999997</v>
      </c>
      <c r="V265">
        <f t="shared" si="115"/>
        <v>24.4347215775</v>
      </c>
      <c r="W265">
        <f t="shared" si="116"/>
        <v>15.880213642800001</v>
      </c>
      <c r="X265">
        <f t="shared" si="117"/>
        <v>17.203564779700002</v>
      </c>
      <c r="Z265">
        <v>9</v>
      </c>
      <c r="AA265">
        <v>3</v>
      </c>
      <c r="AB265">
        <f t="shared" si="118"/>
        <v>44.015999999999998</v>
      </c>
      <c r="AC265">
        <f t="shared" si="119"/>
        <v>24.64191744</v>
      </c>
      <c r="AD265">
        <f t="shared" si="120"/>
        <v>16.297882931200004</v>
      </c>
      <c r="AE265">
        <f t="shared" si="121"/>
        <v>15.044199628799998</v>
      </c>
      <c r="AG265">
        <v>9</v>
      </c>
      <c r="AH265">
        <v>3</v>
      </c>
      <c r="AI265">
        <f t="shared" si="132"/>
        <v>38.997403622999997</v>
      </c>
      <c r="AJ265">
        <f t="shared" si="133"/>
        <v>23.710670535493573</v>
      </c>
      <c r="AK265">
        <f t="shared" si="134"/>
        <v>17.864698445645129</v>
      </c>
      <c r="AL265">
        <f t="shared" si="135"/>
        <v>19.427227395861305</v>
      </c>
      <c r="AM265">
        <f t="shared" si="122"/>
        <v>100.00000000000001</v>
      </c>
    </row>
    <row r="266" spans="1:39" x14ac:dyDescent="0.2">
      <c r="A266">
        <v>9</v>
      </c>
      <c r="B266">
        <v>1</v>
      </c>
      <c r="C266">
        <f t="shared" si="123"/>
        <v>33.334499999999998</v>
      </c>
      <c r="D266">
        <f t="shared" si="109"/>
        <v>22.222611097500003</v>
      </c>
      <c r="E266">
        <f t="shared" si="124"/>
        <v>19.547982469320111</v>
      </c>
      <c r="F266">
        <f t="shared" si="125"/>
        <v>24.894906433179891</v>
      </c>
      <c r="K266">
        <v>9</v>
      </c>
      <c r="L266">
        <v>2</v>
      </c>
      <c r="M266">
        <f t="shared" si="110"/>
        <v>37.686999999999998</v>
      </c>
      <c r="N266">
        <f t="shared" si="111"/>
        <v>23.483900309999999</v>
      </c>
      <c r="O266">
        <f t="shared" si="112"/>
        <v>18.112610132394302</v>
      </c>
      <c r="P266">
        <f t="shared" si="113"/>
        <v>20.716489557605705</v>
      </c>
      <c r="S266">
        <v>9</v>
      </c>
      <c r="T266">
        <v>2</v>
      </c>
      <c r="U266">
        <f t="shared" si="114"/>
        <v>39.470999999999997</v>
      </c>
      <c r="V266">
        <f t="shared" si="115"/>
        <v>23.891401589999997</v>
      </c>
      <c r="W266">
        <f t="shared" si="116"/>
        <v>17.586047236800002</v>
      </c>
      <c r="X266">
        <f t="shared" si="117"/>
        <v>19.051551173200007</v>
      </c>
      <c r="Z266">
        <v>9</v>
      </c>
      <c r="AA266">
        <v>2</v>
      </c>
      <c r="AB266">
        <f t="shared" si="118"/>
        <v>40.544000000000011</v>
      </c>
      <c r="AC266">
        <f t="shared" si="119"/>
        <v>24.105840640000004</v>
      </c>
      <c r="AD266">
        <f t="shared" si="120"/>
        <v>18.382082867199994</v>
      </c>
      <c r="AE266">
        <f t="shared" si="121"/>
        <v>16.968076492799991</v>
      </c>
      <c r="AG266">
        <v>9</v>
      </c>
      <c r="AH266">
        <v>2</v>
      </c>
      <c r="AI266">
        <f t="shared" si="132"/>
        <v>36.937435782000001</v>
      </c>
      <c r="AJ266">
        <f t="shared" si="133"/>
        <v>23.249483271920699</v>
      </c>
      <c r="AK266">
        <f t="shared" si="134"/>
        <v>18.575296331897526</v>
      </c>
      <c r="AL266">
        <f t="shared" si="135"/>
        <v>21.237784614181773</v>
      </c>
      <c r="AM266">
        <f t="shared" si="122"/>
        <v>100</v>
      </c>
    </row>
    <row r="267" spans="1:39" x14ac:dyDescent="0.2">
      <c r="A267">
        <v>8</v>
      </c>
      <c r="B267">
        <v>20</v>
      </c>
      <c r="C267">
        <f t="shared" si="123"/>
        <v>60.480000000000011</v>
      </c>
      <c r="D267">
        <f t="shared" si="109"/>
        <v>23.901695999999998</v>
      </c>
      <c r="E267">
        <f t="shared" si="124"/>
        <v>11.132727091199994</v>
      </c>
      <c r="F267">
        <f t="shared" si="125"/>
        <v>4.485576908799997</v>
      </c>
      <c r="K267">
        <v>9</v>
      </c>
      <c r="L267">
        <v>1</v>
      </c>
      <c r="M267">
        <f t="shared" si="110"/>
        <v>35.5685</v>
      </c>
      <c r="N267">
        <f t="shared" si="111"/>
        <v>22.917318077500003</v>
      </c>
      <c r="O267">
        <f t="shared" si="112"/>
        <v>18.525080970186785</v>
      </c>
      <c r="P267">
        <f t="shared" si="113"/>
        <v>22.989100952313215</v>
      </c>
      <c r="S267">
        <v>9</v>
      </c>
      <c r="T267">
        <v>1</v>
      </c>
      <c r="U267">
        <f t="shared" si="114"/>
        <v>36.460500000000003</v>
      </c>
      <c r="V267">
        <f t="shared" si="115"/>
        <v>23.166819397499999</v>
      </c>
      <c r="W267">
        <f t="shared" si="116"/>
        <v>19.378886689199998</v>
      </c>
      <c r="X267">
        <f t="shared" si="117"/>
        <v>20.993793913299999</v>
      </c>
      <c r="Z267">
        <v>9</v>
      </c>
      <c r="AA267">
        <v>1</v>
      </c>
      <c r="AB267">
        <f t="shared" si="118"/>
        <v>37.072000000000003</v>
      </c>
      <c r="AC267">
        <f t="shared" si="119"/>
        <v>23.328668160000003</v>
      </c>
      <c r="AD267">
        <f t="shared" si="120"/>
        <v>20.591652556799996</v>
      </c>
      <c r="AE267">
        <f t="shared" si="121"/>
        <v>19.007679283199995</v>
      </c>
      <c r="AG267">
        <v>9</v>
      </c>
      <c r="AH267">
        <v>1</v>
      </c>
      <c r="AI267">
        <f t="shared" si="132"/>
        <v>34.877467940999999</v>
      </c>
      <c r="AJ267">
        <f t="shared" si="133"/>
        <v>22.693234354406179</v>
      </c>
      <c r="AK267">
        <f t="shared" si="134"/>
        <v>19.27526102735483</v>
      </c>
      <c r="AL267">
        <f t="shared" si="135"/>
        <v>23.154036677238995</v>
      </c>
      <c r="AM267">
        <f t="shared" si="122"/>
        <v>100</v>
      </c>
    </row>
    <row r="268" spans="1:39" x14ac:dyDescent="0.2">
      <c r="A268">
        <v>8</v>
      </c>
      <c r="B268">
        <v>19</v>
      </c>
      <c r="C268">
        <f t="shared" si="123"/>
        <v>59.076000000000008</v>
      </c>
      <c r="D268">
        <f t="shared" si="109"/>
        <v>24.17626224</v>
      </c>
      <c r="E268">
        <f t="shared" si="124"/>
        <v>11.702649237177596</v>
      </c>
      <c r="F268">
        <f t="shared" si="125"/>
        <v>5.0450885228223967</v>
      </c>
      <c r="K268">
        <v>8</v>
      </c>
      <c r="L268">
        <v>20</v>
      </c>
      <c r="M268">
        <f t="shared" si="110"/>
        <v>76.84</v>
      </c>
      <c r="N268">
        <f t="shared" si="111"/>
        <v>17.796143999999998</v>
      </c>
      <c r="O268">
        <f t="shared" si="112"/>
        <v>4.5185122943999998</v>
      </c>
      <c r="P268">
        <f t="shared" si="113"/>
        <v>0.84534370559999861</v>
      </c>
      <c r="S268">
        <v>8</v>
      </c>
      <c r="T268">
        <v>20</v>
      </c>
      <c r="U268">
        <f t="shared" si="114"/>
        <v>94.919999999999987</v>
      </c>
      <c r="V268">
        <f t="shared" si="115"/>
        <v>4.8219360000000107</v>
      </c>
      <c r="W268">
        <f t="shared" si="116"/>
        <v>0.12387072000000089</v>
      </c>
      <c r="X268">
        <f t="shared" si="117"/>
        <v>0.13419328000000097</v>
      </c>
      <c r="Z268">
        <v>8</v>
      </c>
      <c r="AA268">
        <v>20</v>
      </c>
      <c r="AB268">
        <f t="shared" si="118"/>
        <v>104.88</v>
      </c>
      <c r="AC268">
        <f t="shared" si="119"/>
        <v>-5.1181439999999947</v>
      </c>
      <c r="AD268">
        <f t="shared" si="120"/>
        <v>0.12383487999999962</v>
      </c>
      <c r="AE268">
        <f t="shared" si="121"/>
        <v>0.11430911999999963</v>
      </c>
      <c r="AG268">
        <v>8</v>
      </c>
      <c r="AH268">
        <v>20</v>
      </c>
      <c r="AI268">
        <f xml:space="preserve"> (41/100) * C267 + (31.86/100) * M268 + (16.8268/100)*U268 + (10.3132/100)*AB268</f>
        <v>76.066506719999992</v>
      </c>
      <c r="AJ268">
        <f t="shared" ref="AJ268:AL268" si="136" xml:space="preserve"> (41/100) * D267 + (31.86/100) * N268 + (16.8268/100)*V268 + (10.3132/100)*AC268</f>
        <v>15.753079938239999</v>
      </c>
      <c r="AK268">
        <f t="shared" si="136"/>
        <v>6.0376309415449567</v>
      </c>
      <c r="AL268">
        <f t="shared" si="136"/>
        <v>2.1427824002150389</v>
      </c>
      <c r="AM268">
        <f t="shared" si="122"/>
        <v>99.999999999999986</v>
      </c>
    </row>
    <row r="269" spans="1:39" x14ac:dyDescent="0.2">
      <c r="A269">
        <v>8</v>
      </c>
      <c r="B269">
        <v>18</v>
      </c>
      <c r="C269">
        <f t="shared" si="123"/>
        <v>57.672000000000011</v>
      </c>
      <c r="D269">
        <f t="shared" si="109"/>
        <v>24.41140416</v>
      </c>
      <c r="E269">
        <f t="shared" si="124"/>
        <v>12.267851503564794</v>
      </c>
      <c r="F269">
        <f t="shared" si="125"/>
        <v>5.648744336435195</v>
      </c>
      <c r="K269">
        <v>8</v>
      </c>
      <c r="L269">
        <v>19</v>
      </c>
      <c r="M269">
        <f t="shared" si="110"/>
        <v>74.692999999999984</v>
      </c>
      <c r="N269">
        <f t="shared" si="111"/>
        <v>18.902557510000008</v>
      </c>
      <c r="O269">
        <f t="shared" si="112"/>
        <v>5.2636831936812065</v>
      </c>
      <c r="P269">
        <f t="shared" si="113"/>
        <v>1.1407592963188016</v>
      </c>
      <c r="S269">
        <v>8</v>
      </c>
      <c r="T269">
        <v>19</v>
      </c>
      <c r="U269">
        <f t="shared" si="114"/>
        <v>91.869000000000014</v>
      </c>
      <c r="V269">
        <f t="shared" si="115"/>
        <v>7.4698683899999878</v>
      </c>
      <c r="W269">
        <f t="shared" si="116"/>
        <v>0.31734317279999913</v>
      </c>
      <c r="X269">
        <f t="shared" si="117"/>
        <v>0.34378843719999908</v>
      </c>
      <c r="Z269">
        <v>8</v>
      </c>
      <c r="AA269">
        <v>19</v>
      </c>
      <c r="AB269">
        <f t="shared" si="118"/>
        <v>101.346</v>
      </c>
      <c r="AC269">
        <f t="shared" si="119"/>
        <v>-1.3641171600000037</v>
      </c>
      <c r="AD269">
        <f t="shared" si="120"/>
        <v>9.4209232000000403E-3</v>
      </c>
      <c r="AE269">
        <f t="shared" si="121"/>
        <v>8.6962368000000363E-3</v>
      </c>
      <c r="AG269">
        <v>8</v>
      </c>
      <c r="AH269">
        <v>19</v>
      </c>
      <c r="AI269">
        <f t="shared" ref="AI269:AI287" si="137" xml:space="preserve"> (41/100) * C268 + (31.86/100) * M269 + (16.8268/100)*U269 + (10.3132/100)*AB269</f>
        <v>73.928978363999988</v>
      </c>
      <c r="AJ269">
        <f t="shared" ref="AJ269:AJ287" si="138" xml:space="preserve"> (41/100) * D268 + (31.86/100) * N269 + (16.8268/100)*V269 + (10.3132/100)*AC269</f>
        <v>17.050878024389398</v>
      </c>
      <c r="AK269">
        <f t="shared" ref="AK269:AK287" si="139" xml:space="preserve"> (41/100) * E268 + (31.86/100) * O269 + (16.8268/100)*W269 + (10.3132/100)*AD269</f>
        <v>6.5294659524018188</v>
      </c>
      <c r="AL269">
        <f t="shared" ref="AL269:AL287" si="140" xml:space="preserve"> (41/100) * F268 + (31.86/100) * P269 + (16.8268/100)*X269 + (10.3132/100)*AE269</f>
        <v>2.4906776592087798</v>
      </c>
      <c r="AM269">
        <f t="shared" si="122"/>
        <v>99.999999999999986</v>
      </c>
    </row>
    <row r="270" spans="1:39" x14ac:dyDescent="0.2">
      <c r="A270">
        <v>8</v>
      </c>
      <c r="B270">
        <v>17</v>
      </c>
      <c r="C270">
        <f t="shared" si="123"/>
        <v>56.268000000000008</v>
      </c>
      <c r="D270">
        <f t="shared" si="109"/>
        <v>24.607121759999998</v>
      </c>
      <c r="E270">
        <f t="shared" si="124"/>
        <v>12.826673338003197</v>
      </c>
      <c r="F270">
        <f t="shared" si="125"/>
        <v>6.2982049019967974</v>
      </c>
      <c r="K270">
        <v>8</v>
      </c>
      <c r="L270">
        <v>18</v>
      </c>
      <c r="M270">
        <f t="shared" si="110"/>
        <v>72.545999999999978</v>
      </c>
      <c r="N270">
        <f t="shared" si="111"/>
        <v>19.91677884000001</v>
      </c>
      <c r="O270">
        <f t="shared" si="112"/>
        <v>6.0400275487776094</v>
      </c>
      <c r="P270">
        <f t="shared" si="113"/>
        <v>1.4971936112224027</v>
      </c>
      <c r="S270">
        <v>8</v>
      </c>
      <c r="T270">
        <v>18</v>
      </c>
      <c r="U270">
        <f t="shared" si="114"/>
        <v>88.817999999999984</v>
      </c>
      <c r="V270">
        <f t="shared" si="115"/>
        <v>9.931628760000013</v>
      </c>
      <c r="W270">
        <f t="shared" si="116"/>
        <v>0.6001781952000016</v>
      </c>
      <c r="X270">
        <f t="shared" si="117"/>
        <v>0.65019304480000173</v>
      </c>
      <c r="Z270">
        <v>8</v>
      </c>
      <c r="AA270">
        <v>18</v>
      </c>
      <c r="AB270">
        <f t="shared" si="118"/>
        <v>97.811999999999998</v>
      </c>
      <c r="AC270">
        <f t="shared" si="119"/>
        <v>2.1401265600000023</v>
      </c>
      <c r="AD270">
        <f t="shared" si="120"/>
        <v>2.4894188800000026E-2</v>
      </c>
      <c r="AE270">
        <f t="shared" si="121"/>
        <v>2.2979251200000019E-2</v>
      </c>
      <c r="AG270">
        <v>8</v>
      </c>
      <c r="AH270">
        <v>18</v>
      </c>
      <c r="AI270">
        <f t="shared" si="137"/>
        <v>71.791450007999984</v>
      </c>
      <c r="AJ270">
        <f t="shared" si="138"/>
        <v>18.246052284597603</v>
      </c>
      <c r="AK270">
        <f t="shared" si="139"/>
        <v>7.0577300655313477</v>
      </c>
      <c r="AL270">
        <f t="shared" si="140"/>
        <v>2.904767641871052</v>
      </c>
      <c r="AM270">
        <f t="shared" si="122"/>
        <v>99.999999999999986</v>
      </c>
    </row>
    <row r="271" spans="1:39" x14ac:dyDescent="0.2">
      <c r="A271">
        <v>8</v>
      </c>
      <c r="B271">
        <v>16</v>
      </c>
      <c r="C271">
        <f t="shared" si="123"/>
        <v>54.864000000000004</v>
      </c>
      <c r="D271">
        <f t="shared" si="109"/>
        <v>24.763415039999998</v>
      </c>
      <c r="E271">
        <f t="shared" si="124"/>
        <v>13.377454188134399</v>
      </c>
      <c r="F271">
        <f t="shared" si="125"/>
        <v>6.9951307718655986</v>
      </c>
      <c r="K271">
        <v>8</v>
      </c>
      <c r="L271">
        <v>17</v>
      </c>
      <c r="M271">
        <f t="shared" si="110"/>
        <v>70.398999999999987</v>
      </c>
      <c r="N271">
        <f t="shared" si="111"/>
        <v>20.838807990000006</v>
      </c>
      <c r="O271">
        <f t="shared" si="112"/>
        <v>6.8418700090884057</v>
      </c>
      <c r="P271">
        <f t="shared" si="113"/>
        <v>1.9203220009116011</v>
      </c>
      <c r="S271">
        <v>8</v>
      </c>
      <c r="T271">
        <v>17</v>
      </c>
      <c r="U271">
        <f t="shared" si="114"/>
        <v>85.766999999999996</v>
      </c>
      <c r="V271">
        <f t="shared" si="115"/>
        <v>12.207217110000002</v>
      </c>
      <c r="W271">
        <f t="shared" si="116"/>
        <v>0.97237578720000095</v>
      </c>
      <c r="X271">
        <f t="shared" si="117"/>
        <v>1.0534071028000012</v>
      </c>
      <c r="Z271">
        <v>8</v>
      </c>
      <c r="AA271">
        <v>17</v>
      </c>
      <c r="AB271">
        <f t="shared" si="118"/>
        <v>94.277999999999992</v>
      </c>
      <c r="AC271">
        <f t="shared" si="119"/>
        <v>5.3945871600000075</v>
      </c>
      <c r="AD271">
        <f t="shared" si="120"/>
        <v>0.17025467680000048</v>
      </c>
      <c r="AE271">
        <f t="shared" si="121"/>
        <v>0.15715816320000045</v>
      </c>
      <c r="AG271">
        <v>8</v>
      </c>
      <c r="AH271">
        <v>17</v>
      </c>
      <c r="AI271">
        <f t="shared" si="137"/>
        <v>69.653921651999994</v>
      </c>
      <c r="AJ271">
        <f t="shared" si="138"/>
        <v>19.338602718864603</v>
      </c>
      <c r="AK271">
        <f t="shared" si="139"/>
        <v>7.6199342877651848</v>
      </c>
      <c r="AL271">
        <f t="shared" si="140"/>
        <v>3.3875413413702153</v>
      </c>
      <c r="AM271">
        <f t="shared" si="122"/>
        <v>100</v>
      </c>
    </row>
    <row r="272" spans="1:39" x14ac:dyDescent="0.2">
      <c r="A272">
        <v>8</v>
      </c>
      <c r="B272">
        <v>15</v>
      </c>
      <c r="C272">
        <f t="shared" si="123"/>
        <v>53.460000000000008</v>
      </c>
      <c r="D272">
        <f t="shared" si="109"/>
        <v>24.880284</v>
      </c>
      <c r="E272">
        <f t="shared" si="124"/>
        <v>13.918533501599995</v>
      </c>
      <c r="F272">
        <f t="shared" si="125"/>
        <v>7.7411824983999971</v>
      </c>
      <c r="K272">
        <v>8</v>
      </c>
      <c r="L272">
        <v>16</v>
      </c>
      <c r="M272">
        <f t="shared" si="110"/>
        <v>68.251999999999995</v>
      </c>
      <c r="N272">
        <f t="shared" si="111"/>
        <v>21.668644960000002</v>
      </c>
      <c r="O272">
        <f t="shared" si="112"/>
        <v>7.6635352240128034</v>
      </c>
      <c r="P272">
        <f t="shared" si="113"/>
        <v>2.4158198159871995</v>
      </c>
      <c r="S272">
        <v>8</v>
      </c>
      <c r="T272">
        <v>16</v>
      </c>
      <c r="U272">
        <f t="shared" si="114"/>
        <v>82.715999999999994</v>
      </c>
      <c r="V272">
        <f t="shared" si="115"/>
        <v>14.296633440000003</v>
      </c>
      <c r="W272">
        <f t="shared" si="116"/>
        <v>1.4339359488000019</v>
      </c>
      <c r="X272">
        <f t="shared" si="117"/>
        <v>1.5534306112000016</v>
      </c>
      <c r="Z272">
        <v>8</v>
      </c>
      <c r="AA272">
        <v>16</v>
      </c>
      <c r="AB272">
        <f t="shared" si="118"/>
        <v>90.743999999999986</v>
      </c>
      <c r="AC272">
        <f t="shared" si="119"/>
        <v>8.3992646400000108</v>
      </c>
      <c r="AD272">
        <f t="shared" si="120"/>
        <v>0.44550238720000196</v>
      </c>
      <c r="AE272">
        <f t="shared" si="121"/>
        <v>0.41123297280000165</v>
      </c>
      <c r="AG272">
        <v>8</v>
      </c>
      <c r="AH272">
        <v>16</v>
      </c>
      <c r="AI272">
        <f t="shared" si="137"/>
        <v>67.51639329599999</v>
      </c>
      <c r="AJ272">
        <f t="shared" si="138"/>
        <v>20.328529327190399</v>
      </c>
      <c r="AK272">
        <f t="shared" si="139"/>
        <v>8.2135896259349721</v>
      </c>
      <c r="AL272">
        <f t="shared" si="140"/>
        <v>3.9414877508746291</v>
      </c>
      <c r="AM272">
        <f t="shared" si="122"/>
        <v>99.999999999999986</v>
      </c>
    </row>
    <row r="273" spans="1:39" x14ac:dyDescent="0.2">
      <c r="A273">
        <v>8</v>
      </c>
      <c r="B273">
        <v>14</v>
      </c>
      <c r="C273">
        <f t="shared" si="123"/>
        <v>52.056000000000004</v>
      </c>
      <c r="D273">
        <f t="shared" si="109"/>
        <v>24.957728639999999</v>
      </c>
      <c r="E273">
        <f t="shared" si="124"/>
        <v>14.4482507260416</v>
      </c>
      <c r="F273">
        <f t="shared" si="125"/>
        <v>8.5380206339583964</v>
      </c>
      <c r="K273">
        <v>8</v>
      </c>
      <c r="L273">
        <v>15</v>
      </c>
      <c r="M273">
        <f t="shared" si="110"/>
        <v>66.10499999999999</v>
      </c>
      <c r="N273">
        <f t="shared" si="111"/>
        <v>22.406289750000003</v>
      </c>
      <c r="O273">
        <f t="shared" si="112"/>
        <v>8.4993478429500069</v>
      </c>
      <c r="P273">
        <f t="shared" si="113"/>
        <v>2.9893624070500007</v>
      </c>
      <c r="S273">
        <v>8</v>
      </c>
      <c r="T273">
        <v>15</v>
      </c>
      <c r="U273">
        <f t="shared" si="114"/>
        <v>79.664999999999992</v>
      </c>
      <c r="V273">
        <f t="shared" si="115"/>
        <v>16.199877750000006</v>
      </c>
      <c r="W273">
        <f t="shared" si="116"/>
        <v>1.984858680000001</v>
      </c>
      <c r="X273">
        <f t="shared" si="117"/>
        <v>2.1502635700000008</v>
      </c>
      <c r="Z273">
        <v>8</v>
      </c>
      <c r="AA273">
        <v>15</v>
      </c>
      <c r="AB273">
        <f t="shared" si="118"/>
        <v>87.21</v>
      </c>
      <c r="AC273">
        <f t="shared" si="119"/>
        <v>11.154159000000005</v>
      </c>
      <c r="AD273">
        <f t="shared" si="120"/>
        <v>0.8506373200000007</v>
      </c>
      <c r="AE273">
        <f t="shared" si="121"/>
        <v>0.78520368000000029</v>
      </c>
      <c r="AG273">
        <v>8</v>
      </c>
      <c r="AH273">
        <v>15</v>
      </c>
      <c r="AI273">
        <f t="shared" si="137"/>
        <v>65.37886494</v>
      </c>
      <c r="AJ273">
        <f t="shared" si="138"/>
        <v>21.215832109575</v>
      </c>
      <c r="AK273">
        <f t="shared" si="139"/>
        <v>8.836207086872351</v>
      </c>
      <c r="AL273">
        <f t="shared" si="140"/>
        <v>4.5690958635526489</v>
      </c>
      <c r="AM273">
        <f t="shared" si="122"/>
        <v>100</v>
      </c>
    </row>
    <row r="274" spans="1:39" x14ac:dyDescent="0.2">
      <c r="A274">
        <v>8</v>
      </c>
      <c r="B274">
        <v>13</v>
      </c>
      <c r="C274">
        <f t="shared" si="123"/>
        <v>50.652000000000008</v>
      </c>
      <c r="D274">
        <f t="shared" si="109"/>
        <v>24.99574896</v>
      </c>
      <c r="E274">
        <f t="shared" si="124"/>
        <v>14.964945309100797</v>
      </c>
      <c r="F274">
        <f t="shared" si="125"/>
        <v>9.387305730899195</v>
      </c>
      <c r="K274">
        <v>8</v>
      </c>
      <c r="L274">
        <v>14</v>
      </c>
      <c r="M274">
        <f t="shared" si="110"/>
        <v>63.957999999999991</v>
      </c>
      <c r="N274">
        <f t="shared" si="111"/>
        <v>23.051742360000002</v>
      </c>
      <c r="O274">
        <f t="shared" si="112"/>
        <v>9.3436325152992037</v>
      </c>
      <c r="P274">
        <f t="shared" si="113"/>
        <v>3.6466251247008028</v>
      </c>
      <c r="S274">
        <v>8</v>
      </c>
      <c r="T274">
        <v>14</v>
      </c>
      <c r="U274">
        <f t="shared" si="114"/>
        <v>76.614000000000019</v>
      </c>
      <c r="V274">
        <f t="shared" si="115"/>
        <v>17.916950039999989</v>
      </c>
      <c r="W274">
        <f t="shared" si="116"/>
        <v>2.6251439807999968</v>
      </c>
      <c r="X274">
        <f t="shared" si="117"/>
        <v>2.8439059791999957</v>
      </c>
      <c r="Z274">
        <v>8</v>
      </c>
      <c r="AA274">
        <v>14</v>
      </c>
      <c r="AB274">
        <f t="shared" si="118"/>
        <v>83.676000000000002</v>
      </c>
      <c r="AC274">
        <f t="shared" si="119"/>
        <v>13.65927024</v>
      </c>
      <c r="AD274">
        <f t="shared" si="120"/>
        <v>1.3856594751999993</v>
      </c>
      <c r="AE274">
        <f t="shared" si="121"/>
        <v>1.2790702847999991</v>
      </c>
      <c r="AG274">
        <v>8</v>
      </c>
      <c r="AH274">
        <v>14</v>
      </c>
      <c r="AI274">
        <f t="shared" si="137"/>
        <v>63.241336584000003</v>
      </c>
      <c r="AJ274">
        <f t="shared" si="138"/>
        <v>22.000511066018397</v>
      </c>
      <c r="AK274">
        <f t="shared" si="139"/>
        <v>9.4852976774089637</v>
      </c>
      <c r="AL274">
        <f t="shared" si="140"/>
        <v>5.2728546725726355</v>
      </c>
      <c r="AM274">
        <f t="shared" si="122"/>
        <v>100</v>
      </c>
    </row>
    <row r="275" spans="1:39" x14ac:dyDescent="0.2">
      <c r="A275">
        <v>8</v>
      </c>
      <c r="B275">
        <v>12</v>
      </c>
      <c r="C275">
        <f t="shared" si="123"/>
        <v>49.248000000000005</v>
      </c>
      <c r="D275">
        <f t="shared" si="109"/>
        <v>24.994344959999999</v>
      </c>
      <c r="E275">
        <f t="shared" si="124"/>
        <v>15.4669566984192</v>
      </c>
      <c r="F275">
        <f t="shared" si="125"/>
        <v>10.290698341580796</v>
      </c>
      <c r="K275">
        <v>8</v>
      </c>
      <c r="L275">
        <v>13</v>
      </c>
      <c r="M275">
        <f t="shared" si="110"/>
        <v>61.810999999999993</v>
      </c>
      <c r="N275">
        <f t="shared" si="111"/>
        <v>23.60500279</v>
      </c>
      <c r="O275">
        <f t="shared" si="112"/>
        <v>10.190713890459605</v>
      </c>
      <c r="P275">
        <f t="shared" si="113"/>
        <v>4.3932833195404015</v>
      </c>
      <c r="S275">
        <v>8</v>
      </c>
      <c r="T275">
        <v>13</v>
      </c>
      <c r="U275">
        <f t="shared" si="114"/>
        <v>73.562999999999974</v>
      </c>
      <c r="V275">
        <f t="shared" si="115"/>
        <v>19.447850310000014</v>
      </c>
      <c r="W275">
        <f t="shared" si="116"/>
        <v>3.3547918512000061</v>
      </c>
      <c r="X275">
        <f t="shared" si="117"/>
        <v>3.634357838800006</v>
      </c>
      <c r="Z275">
        <v>8</v>
      </c>
      <c r="AA275">
        <v>13</v>
      </c>
      <c r="AB275">
        <f t="shared" si="118"/>
        <v>80.141999999999996</v>
      </c>
      <c r="AC275">
        <f t="shared" si="119"/>
        <v>15.914598360000001</v>
      </c>
      <c r="AD275">
        <f t="shared" si="120"/>
        <v>2.0505688528000019</v>
      </c>
      <c r="AE275">
        <f t="shared" si="121"/>
        <v>1.892832787200001</v>
      </c>
      <c r="AG275">
        <v>8</v>
      </c>
      <c r="AH275">
        <v>13</v>
      </c>
      <c r="AI275">
        <f t="shared" si="137"/>
        <v>61.103808227999998</v>
      </c>
      <c r="AJ275">
        <f t="shared" si="138"/>
        <v>22.682566196520604</v>
      </c>
      <c r="AK275">
        <f t="shared" si="139"/>
        <v>10.158372404376449</v>
      </c>
      <c r="AL275">
        <f t="shared" si="140"/>
        <v>6.0552531711029518</v>
      </c>
      <c r="AM275">
        <f t="shared" si="122"/>
        <v>100</v>
      </c>
    </row>
    <row r="276" spans="1:39" x14ac:dyDescent="0.2">
      <c r="A276">
        <v>8</v>
      </c>
      <c r="B276">
        <v>11</v>
      </c>
      <c r="C276">
        <f t="shared" si="123"/>
        <v>47.843999999999994</v>
      </c>
      <c r="D276">
        <f t="shared" si="109"/>
        <v>24.95351664</v>
      </c>
      <c r="E276">
        <f t="shared" si="124"/>
        <v>15.952624341638403</v>
      </c>
      <c r="F276">
        <f t="shared" si="125"/>
        <v>11.249859018361603</v>
      </c>
      <c r="K276">
        <v>8</v>
      </c>
      <c r="L276">
        <v>12</v>
      </c>
      <c r="M276">
        <f t="shared" si="110"/>
        <v>59.663999999999994</v>
      </c>
      <c r="N276">
        <f t="shared" si="111"/>
        <v>24.066071040000001</v>
      </c>
      <c r="O276">
        <f t="shared" si="112"/>
        <v>11.034916617830403</v>
      </c>
      <c r="P276">
        <f t="shared" si="113"/>
        <v>5.2350123421696022</v>
      </c>
      <c r="S276">
        <v>8</v>
      </c>
      <c r="T276">
        <v>12</v>
      </c>
      <c r="U276">
        <f t="shared" si="114"/>
        <v>70.512000000000015</v>
      </c>
      <c r="V276">
        <f t="shared" si="115"/>
        <v>20.792578559999995</v>
      </c>
      <c r="W276">
        <f t="shared" si="116"/>
        <v>4.173802291199995</v>
      </c>
      <c r="X276">
        <f t="shared" si="117"/>
        <v>4.5216191487999948</v>
      </c>
      <c r="Z276">
        <v>8</v>
      </c>
      <c r="AA276">
        <v>12</v>
      </c>
      <c r="AB276">
        <f t="shared" si="118"/>
        <v>76.608000000000004</v>
      </c>
      <c r="AC276">
        <f t="shared" si="119"/>
        <v>17.920143359999997</v>
      </c>
      <c r="AD276">
        <f t="shared" si="120"/>
        <v>2.8453654527999994</v>
      </c>
      <c r="AE276">
        <f t="shared" si="121"/>
        <v>2.6264911871999992</v>
      </c>
      <c r="AG276">
        <v>8</v>
      </c>
      <c r="AH276">
        <v>12</v>
      </c>
      <c r="AI276">
        <f t="shared" si="137"/>
        <v>58.966279871999994</v>
      </c>
      <c r="AJ276">
        <f t="shared" si="138"/>
        <v>23.261997501081595</v>
      </c>
      <c r="AK276">
        <f t="shared" si="139"/>
        <v>10.852942274606448</v>
      </c>
      <c r="AL276">
        <f t="shared" si="140"/>
        <v>6.9187803523119484</v>
      </c>
      <c r="AM276">
        <f t="shared" si="122"/>
        <v>100</v>
      </c>
    </row>
    <row r="277" spans="1:39" x14ac:dyDescent="0.2">
      <c r="A277">
        <v>8</v>
      </c>
      <c r="B277">
        <v>10</v>
      </c>
      <c r="C277">
        <f t="shared" si="123"/>
        <v>46.440000000000005</v>
      </c>
      <c r="D277">
        <f t="shared" si="109"/>
        <v>24.873263999999999</v>
      </c>
      <c r="E277">
        <f t="shared" si="124"/>
        <v>16.420287686400002</v>
      </c>
      <c r="F277">
        <f t="shared" si="125"/>
        <v>12.266448313599994</v>
      </c>
      <c r="K277">
        <v>8</v>
      </c>
      <c r="L277">
        <v>11</v>
      </c>
      <c r="M277">
        <f t="shared" si="110"/>
        <v>57.516999999999996</v>
      </c>
      <c r="N277">
        <f t="shared" si="111"/>
        <v>24.43494711</v>
      </c>
      <c r="O277">
        <f t="shared" si="112"/>
        <v>11.870565346810805</v>
      </c>
      <c r="P277">
        <f t="shared" si="113"/>
        <v>6.1774875431891996</v>
      </c>
      <c r="S277">
        <v>8</v>
      </c>
      <c r="T277">
        <v>11</v>
      </c>
      <c r="U277">
        <f t="shared" si="114"/>
        <v>67.460999999999999</v>
      </c>
      <c r="V277">
        <f t="shared" si="115"/>
        <v>21.951134789999998</v>
      </c>
      <c r="W277">
        <f t="shared" si="116"/>
        <v>5.0821753008000021</v>
      </c>
      <c r="X277">
        <f t="shared" si="117"/>
        <v>5.5056899092000018</v>
      </c>
      <c r="Z277">
        <v>8</v>
      </c>
      <c r="AA277">
        <v>11</v>
      </c>
      <c r="AB277">
        <f t="shared" si="118"/>
        <v>73.073999999999984</v>
      </c>
      <c r="AC277">
        <f t="shared" si="119"/>
        <v>19.675905240000006</v>
      </c>
      <c r="AD277">
        <f t="shared" si="120"/>
        <v>3.7700492752000057</v>
      </c>
      <c r="AE277">
        <f t="shared" si="121"/>
        <v>3.4800454848000046</v>
      </c>
      <c r="AG277">
        <v>8</v>
      </c>
      <c r="AH277">
        <v>11</v>
      </c>
      <c r="AI277">
        <f t="shared" si="137"/>
        <v>56.828751515999997</v>
      </c>
      <c r="AJ277">
        <f t="shared" si="138"/>
        <v>23.738804979701399</v>
      </c>
      <c r="AK277">
        <f t="shared" si="139"/>
        <v>11.56651829493061</v>
      </c>
      <c r="AL277">
        <f t="shared" si="140"/>
        <v>7.8659252093679948</v>
      </c>
      <c r="AM277">
        <f t="shared" si="122"/>
        <v>100.00000000000001</v>
      </c>
    </row>
    <row r="278" spans="1:39" x14ac:dyDescent="0.2">
      <c r="A278">
        <v>8</v>
      </c>
      <c r="B278">
        <v>9</v>
      </c>
      <c r="C278">
        <f t="shared" si="123"/>
        <v>45.036000000000008</v>
      </c>
      <c r="D278">
        <f t="shared" si="109"/>
        <v>24.753587040000003</v>
      </c>
      <c r="E278">
        <f t="shared" si="124"/>
        <v>16.868286180345596</v>
      </c>
      <c r="F278">
        <f t="shared" si="125"/>
        <v>13.342126779654393</v>
      </c>
      <c r="K278">
        <v>8</v>
      </c>
      <c r="L278">
        <v>10</v>
      </c>
      <c r="M278">
        <f t="shared" si="110"/>
        <v>55.37</v>
      </c>
      <c r="N278">
        <f t="shared" si="111"/>
        <v>24.711631000000001</v>
      </c>
      <c r="O278">
        <f t="shared" si="112"/>
        <v>12.691984726800001</v>
      </c>
      <c r="P278">
        <f t="shared" si="113"/>
        <v>7.2263842732000008</v>
      </c>
      <c r="S278">
        <v>8</v>
      </c>
      <c r="T278">
        <v>10</v>
      </c>
      <c r="U278">
        <f t="shared" si="114"/>
        <v>64.41</v>
      </c>
      <c r="V278">
        <f t="shared" si="115"/>
        <v>22.923519000000002</v>
      </c>
      <c r="W278">
        <f t="shared" si="116"/>
        <v>6.0799108800000008</v>
      </c>
      <c r="X278">
        <f t="shared" si="117"/>
        <v>6.5865701200000002</v>
      </c>
      <c r="Z278">
        <v>8</v>
      </c>
      <c r="AA278">
        <v>10</v>
      </c>
      <c r="AB278">
        <f t="shared" si="118"/>
        <v>69.539999999999992</v>
      </c>
      <c r="AC278">
        <f t="shared" si="119"/>
        <v>21.181884000000004</v>
      </c>
      <c r="AD278">
        <f t="shared" si="120"/>
        <v>4.8246203200000028</v>
      </c>
      <c r="AE278">
        <f t="shared" si="121"/>
        <v>4.4534956800000014</v>
      </c>
      <c r="AG278">
        <v>8</v>
      </c>
      <c r="AH278">
        <v>10</v>
      </c>
      <c r="AI278">
        <f t="shared" si="137"/>
        <v>54.691223159999993</v>
      </c>
      <c r="AJ278">
        <f t="shared" si="138"/>
        <v>24.112988632380002</v>
      </c>
      <c r="AK278">
        <f t="shared" si="139"/>
        <v>12.296611472180562</v>
      </c>
      <c r="AL278">
        <f t="shared" si="140"/>
        <v>8.899176735439438</v>
      </c>
      <c r="AM278">
        <f t="shared" si="122"/>
        <v>99.999999999999986</v>
      </c>
    </row>
    <row r="279" spans="1:39" x14ac:dyDescent="0.2">
      <c r="A279">
        <v>8</v>
      </c>
      <c r="B279">
        <v>8</v>
      </c>
      <c r="C279">
        <f t="shared" si="123"/>
        <v>43.631999999999998</v>
      </c>
      <c r="D279">
        <f t="shared" si="109"/>
        <v>24.594485760000001</v>
      </c>
      <c r="E279">
        <f t="shared" si="124"/>
        <v>17.294959271116799</v>
      </c>
      <c r="F279">
        <f t="shared" si="125"/>
        <v>14.478554968883202</v>
      </c>
      <c r="K279">
        <v>8</v>
      </c>
      <c r="L279">
        <v>9</v>
      </c>
      <c r="M279">
        <f t="shared" si="110"/>
        <v>53.222999999999985</v>
      </c>
      <c r="N279">
        <f t="shared" si="111"/>
        <v>24.896122710000004</v>
      </c>
      <c r="O279">
        <f t="shared" si="112"/>
        <v>13.493499407197207</v>
      </c>
      <c r="P279">
        <f t="shared" si="113"/>
        <v>8.3873778828028041</v>
      </c>
      <c r="S279">
        <v>8</v>
      </c>
      <c r="T279">
        <v>9</v>
      </c>
      <c r="U279">
        <f t="shared" si="114"/>
        <v>61.358999999999988</v>
      </c>
      <c r="V279">
        <f t="shared" si="115"/>
        <v>23.709731190000003</v>
      </c>
      <c r="W279">
        <f t="shared" si="116"/>
        <v>7.1670090288000052</v>
      </c>
      <c r="X279">
        <f t="shared" si="117"/>
        <v>7.7642597812000043</v>
      </c>
      <c r="Z279">
        <v>8</v>
      </c>
      <c r="AA279">
        <v>9</v>
      </c>
      <c r="AB279">
        <f t="shared" si="118"/>
        <v>66.006</v>
      </c>
      <c r="AC279">
        <f t="shared" si="119"/>
        <v>22.438079639999998</v>
      </c>
      <c r="AD279">
        <f t="shared" si="120"/>
        <v>6.0090785872000012</v>
      </c>
      <c r="AE279">
        <f t="shared" si="121"/>
        <v>5.5468417728000006</v>
      </c>
      <c r="AG279">
        <v>8</v>
      </c>
      <c r="AH279">
        <v>9</v>
      </c>
      <c r="AI279">
        <f t="shared" si="137"/>
        <v>52.553694803999996</v>
      </c>
      <c r="AJ279">
        <f t="shared" si="138"/>
        <v>24.384548459117401</v>
      </c>
      <c r="AK279">
        <f t="shared" si="139"/>
        <v>13.040732813187955</v>
      </c>
      <c r="AL279">
        <f t="shared" si="140"/>
        <v>10.021023923694646</v>
      </c>
      <c r="AM279">
        <f t="shared" si="122"/>
        <v>100</v>
      </c>
    </row>
    <row r="280" spans="1:39" x14ac:dyDescent="0.2">
      <c r="A280">
        <v>8</v>
      </c>
      <c r="B280">
        <v>7</v>
      </c>
      <c r="C280">
        <f t="shared" si="123"/>
        <v>42.228000000000002</v>
      </c>
      <c r="D280">
        <f t="shared" si="109"/>
        <v>24.395960159999998</v>
      </c>
      <c r="E280">
        <f t="shared" si="124"/>
        <v>17.698646406355206</v>
      </c>
      <c r="F280">
        <f t="shared" si="125"/>
        <v>15.677393433644799</v>
      </c>
      <c r="K280">
        <v>8</v>
      </c>
      <c r="L280">
        <v>8</v>
      </c>
      <c r="M280">
        <f t="shared" si="110"/>
        <v>51.076000000000001</v>
      </c>
      <c r="N280">
        <f t="shared" si="111"/>
        <v>24.988422239999998</v>
      </c>
      <c r="O280">
        <f t="shared" si="112"/>
        <v>14.269434037401604</v>
      </c>
      <c r="P280">
        <f t="shared" si="113"/>
        <v>9.666143722598397</v>
      </c>
      <c r="S280">
        <v>8</v>
      </c>
      <c r="T280">
        <v>8</v>
      </c>
      <c r="U280">
        <f t="shared" si="114"/>
        <v>58.307999999999993</v>
      </c>
      <c r="V280">
        <f t="shared" si="115"/>
        <v>24.309771360000003</v>
      </c>
      <c r="W280">
        <f t="shared" si="116"/>
        <v>8.3434697472000021</v>
      </c>
      <c r="X280">
        <f t="shared" si="117"/>
        <v>9.0387588928000024</v>
      </c>
      <c r="Z280">
        <v>8</v>
      </c>
      <c r="AA280">
        <v>8</v>
      </c>
      <c r="AB280">
        <f t="shared" si="118"/>
        <v>62.47199999999998</v>
      </c>
      <c r="AC280">
        <f t="shared" si="119"/>
        <v>23.444492160000006</v>
      </c>
      <c r="AD280">
        <f t="shared" si="120"/>
        <v>7.3234240768000074</v>
      </c>
      <c r="AE280">
        <f t="shared" si="121"/>
        <v>6.7600837632000061</v>
      </c>
      <c r="AG280">
        <v>8</v>
      </c>
      <c r="AH280">
        <v>8</v>
      </c>
      <c r="AI280">
        <f t="shared" si="137"/>
        <v>50.416166447999998</v>
      </c>
      <c r="AJ280">
        <f t="shared" si="138"/>
        <v>24.553484459913602</v>
      </c>
      <c r="AK280">
        <f t="shared" si="139"/>
        <v>13.796393324784423</v>
      </c>
      <c r="AL280">
        <f t="shared" si="140"/>
        <v>11.233955767301975</v>
      </c>
      <c r="AM280">
        <f t="shared" si="122"/>
        <v>100</v>
      </c>
    </row>
    <row r="281" spans="1:39" x14ac:dyDescent="0.2">
      <c r="A281">
        <v>8</v>
      </c>
      <c r="B281">
        <v>6</v>
      </c>
      <c r="C281">
        <f t="shared" si="123"/>
        <v>40.823999999999998</v>
      </c>
      <c r="D281">
        <f t="shared" si="109"/>
        <v>24.158010239999999</v>
      </c>
      <c r="E281">
        <f t="shared" si="124"/>
        <v>18.077687033702404</v>
      </c>
      <c r="F281">
        <f t="shared" si="125"/>
        <v>16.940302726297602</v>
      </c>
      <c r="K281">
        <v>8</v>
      </c>
      <c r="L281">
        <v>7</v>
      </c>
      <c r="M281">
        <f t="shared" si="110"/>
        <v>48.928999999999995</v>
      </c>
      <c r="N281">
        <f t="shared" si="111"/>
        <v>24.988529589999999</v>
      </c>
      <c r="O281">
        <f t="shared" si="112"/>
        <v>15.014113266812402</v>
      </c>
      <c r="P281">
        <f t="shared" si="113"/>
        <v>11.068357143187605</v>
      </c>
      <c r="S281">
        <v>8</v>
      </c>
      <c r="T281">
        <v>7</v>
      </c>
      <c r="U281">
        <f t="shared" si="114"/>
        <v>55.256999999999998</v>
      </c>
      <c r="V281">
        <f t="shared" si="115"/>
        <v>24.723639510000002</v>
      </c>
      <c r="W281">
        <f t="shared" si="116"/>
        <v>9.6092930352000003</v>
      </c>
      <c r="X281">
        <f t="shared" si="117"/>
        <v>10.4100674548</v>
      </c>
      <c r="Z281">
        <v>8</v>
      </c>
      <c r="AA281">
        <v>7</v>
      </c>
      <c r="AB281">
        <f t="shared" si="118"/>
        <v>58.938000000000002</v>
      </c>
      <c r="AC281">
        <f t="shared" si="119"/>
        <v>24.201121560000001</v>
      </c>
      <c r="AD281">
        <f t="shared" si="120"/>
        <v>8.7676567887999983</v>
      </c>
      <c r="AE281">
        <f t="shared" si="121"/>
        <v>8.0932216511999986</v>
      </c>
      <c r="AG281">
        <v>8</v>
      </c>
      <c r="AH281">
        <v>7</v>
      </c>
      <c r="AI281">
        <f t="shared" si="137"/>
        <v>48.278638091999994</v>
      </c>
      <c r="AJ281">
        <f t="shared" si="138"/>
        <v>24.619796634768598</v>
      </c>
      <c r="AK281">
        <f t="shared" si="139"/>
        <v>14.56110401380162</v>
      </c>
      <c r="AL281">
        <f t="shared" si="140"/>
        <v>12.540461259429783</v>
      </c>
      <c r="AM281">
        <f t="shared" si="122"/>
        <v>100</v>
      </c>
    </row>
    <row r="282" spans="1:39" x14ac:dyDescent="0.2">
      <c r="A282">
        <v>8</v>
      </c>
      <c r="B282">
        <v>5</v>
      </c>
      <c r="C282">
        <f t="shared" si="123"/>
        <v>39.42</v>
      </c>
      <c r="D282">
        <f t="shared" si="109"/>
        <v>23.880635999999999</v>
      </c>
      <c r="E282">
        <f t="shared" si="124"/>
        <v>18.430420600800002</v>
      </c>
      <c r="F282">
        <f t="shared" si="125"/>
        <v>18.268943399200001</v>
      </c>
      <c r="K282">
        <v>8</v>
      </c>
      <c r="L282">
        <v>6</v>
      </c>
      <c r="M282">
        <f t="shared" si="110"/>
        <v>46.781999999999996</v>
      </c>
      <c r="N282">
        <f t="shared" si="111"/>
        <v>24.896444759999998</v>
      </c>
      <c r="O282">
        <f t="shared" si="112"/>
        <v>15.721861744828805</v>
      </c>
      <c r="P282">
        <f t="shared" si="113"/>
        <v>12.5996934951712</v>
      </c>
      <c r="S282">
        <v>8</v>
      </c>
      <c r="T282">
        <v>6</v>
      </c>
      <c r="U282">
        <f t="shared" si="114"/>
        <v>52.205999999999996</v>
      </c>
      <c r="V282">
        <f t="shared" si="115"/>
        <v>24.95133564</v>
      </c>
      <c r="W282">
        <f t="shared" si="116"/>
        <v>10.964478892800003</v>
      </c>
      <c r="X282">
        <f t="shared" si="117"/>
        <v>11.878185467200002</v>
      </c>
      <c r="Z282">
        <v>8</v>
      </c>
      <c r="AA282">
        <v>6</v>
      </c>
      <c r="AB282">
        <f t="shared" si="118"/>
        <v>55.403999999999996</v>
      </c>
      <c r="AC282">
        <f t="shared" si="119"/>
        <v>24.707967840000002</v>
      </c>
      <c r="AD282">
        <f t="shared" si="120"/>
        <v>10.341776723200001</v>
      </c>
      <c r="AE282">
        <f t="shared" si="121"/>
        <v>9.546255436800001</v>
      </c>
      <c r="AG282">
        <v>8</v>
      </c>
      <c r="AH282">
        <v>6</v>
      </c>
      <c r="AI282">
        <f t="shared" si="137"/>
        <v>46.141109735999997</v>
      </c>
      <c r="AJ282">
        <f t="shared" si="138"/>
        <v>24.583484983682396</v>
      </c>
      <c r="AK282">
        <f t="shared" si="139"/>
        <v>15.332375887071176</v>
      </c>
      <c r="AL282">
        <f t="shared" si="140"/>
        <v>13.94302939324643</v>
      </c>
      <c r="AM282">
        <f t="shared" si="122"/>
        <v>100</v>
      </c>
    </row>
    <row r="283" spans="1:39" x14ac:dyDescent="0.2">
      <c r="A283">
        <v>8</v>
      </c>
      <c r="B283">
        <v>4</v>
      </c>
      <c r="C283">
        <f t="shared" si="123"/>
        <v>38.016000000000005</v>
      </c>
      <c r="D283">
        <f t="shared" si="109"/>
        <v>23.56383744</v>
      </c>
      <c r="E283">
        <f t="shared" si="124"/>
        <v>18.755186555289601</v>
      </c>
      <c r="F283">
        <f t="shared" si="125"/>
        <v>19.664976004710393</v>
      </c>
      <c r="K283">
        <v>8</v>
      </c>
      <c r="L283">
        <v>5</v>
      </c>
      <c r="M283">
        <f t="shared" si="110"/>
        <v>44.634999999999998</v>
      </c>
      <c r="N283">
        <f t="shared" si="111"/>
        <v>24.712167749999999</v>
      </c>
      <c r="O283">
        <f t="shared" si="112"/>
        <v>16.387004120850001</v>
      </c>
      <c r="P283">
        <f t="shared" si="113"/>
        <v>14.265828129150002</v>
      </c>
      <c r="S283">
        <v>8</v>
      </c>
      <c r="T283">
        <v>5</v>
      </c>
      <c r="U283">
        <f t="shared" si="114"/>
        <v>49.154999999999994</v>
      </c>
      <c r="V283">
        <f t="shared" si="115"/>
        <v>24.992859750000001</v>
      </c>
      <c r="W283">
        <f t="shared" si="116"/>
        <v>12.409027320000003</v>
      </c>
      <c r="X283">
        <f t="shared" si="117"/>
        <v>13.443112930000002</v>
      </c>
      <c r="Z283">
        <v>8</v>
      </c>
      <c r="AA283">
        <v>5</v>
      </c>
      <c r="AB283">
        <f t="shared" si="118"/>
        <v>51.86999999999999</v>
      </c>
      <c r="AC283">
        <f t="shared" si="119"/>
        <v>24.965031000000003</v>
      </c>
      <c r="AD283">
        <f t="shared" si="120"/>
        <v>12.045783880000004</v>
      </c>
      <c r="AE283">
        <f t="shared" si="121"/>
        <v>11.119185120000003</v>
      </c>
      <c r="AG283">
        <v>8</v>
      </c>
      <c r="AH283">
        <v>5</v>
      </c>
      <c r="AI283">
        <f t="shared" si="137"/>
        <v>44.00358138</v>
      </c>
      <c r="AJ283">
        <f t="shared" si="138"/>
        <v>24.444549506654997</v>
      </c>
      <c r="AK283">
        <f t="shared" si="139"/>
        <v>16.10771995142473</v>
      </c>
      <c r="AL283">
        <f t="shared" si="140"/>
        <v>15.444149161920272</v>
      </c>
      <c r="AM283">
        <f t="shared" si="122"/>
        <v>100</v>
      </c>
    </row>
    <row r="284" spans="1:39" x14ac:dyDescent="0.2">
      <c r="A284">
        <v>8</v>
      </c>
      <c r="B284">
        <v>3</v>
      </c>
      <c r="C284">
        <f t="shared" si="123"/>
        <v>36.612000000000002</v>
      </c>
      <c r="D284">
        <f t="shared" ref="D284:D347" si="141">(100 - C284) * (C284/100)</f>
        <v>23.20761456</v>
      </c>
      <c r="E284">
        <f t="shared" si="124"/>
        <v>19.0503243448128</v>
      </c>
      <c r="F284">
        <f t="shared" si="125"/>
        <v>21.130061095187195</v>
      </c>
      <c r="K284">
        <v>8</v>
      </c>
      <c r="L284">
        <v>4</v>
      </c>
      <c r="M284">
        <f t="shared" si="110"/>
        <v>42.488</v>
      </c>
      <c r="N284">
        <f t="shared" si="111"/>
        <v>24.435698559999999</v>
      </c>
      <c r="O284">
        <f t="shared" si="112"/>
        <v>17.003865044275202</v>
      </c>
      <c r="P284">
        <f t="shared" si="113"/>
        <v>16.0724363957248</v>
      </c>
      <c r="S284">
        <v>8</v>
      </c>
      <c r="T284">
        <v>4</v>
      </c>
      <c r="U284">
        <f t="shared" si="114"/>
        <v>46.103999999999992</v>
      </c>
      <c r="V284">
        <f t="shared" si="115"/>
        <v>24.848211839999998</v>
      </c>
      <c r="W284">
        <f t="shared" si="116"/>
        <v>13.942938316800005</v>
      </c>
      <c r="X284">
        <f t="shared" si="117"/>
        <v>15.104849843200006</v>
      </c>
      <c r="Z284">
        <v>8</v>
      </c>
      <c r="AA284">
        <v>4</v>
      </c>
      <c r="AB284">
        <f t="shared" si="118"/>
        <v>48.335999999999999</v>
      </c>
      <c r="AC284">
        <f t="shared" si="119"/>
        <v>24.972311040000001</v>
      </c>
      <c r="AD284">
        <f t="shared" si="120"/>
        <v>13.879678259200002</v>
      </c>
      <c r="AE284">
        <f t="shared" si="121"/>
        <v>12.812010700799998</v>
      </c>
      <c r="AG284">
        <v>8</v>
      </c>
      <c r="AH284">
        <v>4</v>
      </c>
      <c r="AI284">
        <f t="shared" si="137"/>
        <v>41.866053024000003</v>
      </c>
      <c r="AJ284">
        <f t="shared" si="138"/>
        <v>24.202990203686397</v>
      </c>
      <c r="AK284">
        <f t="shared" si="139"/>
        <v>16.884647213693931</v>
      </c>
      <c r="AL284">
        <f t="shared" si="140"/>
        <v>17.046309558619669</v>
      </c>
      <c r="AM284">
        <f t="shared" si="122"/>
        <v>100</v>
      </c>
    </row>
    <row r="285" spans="1:39" x14ac:dyDescent="0.2">
      <c r="A285">
        <v>8</v>
      </c>
      <c r="B285">
        <v>2</v>
      </c>
      <c r="C285">
        <f t="shared" si="123"/>
        <v>35.208000000000006</v>
      </c>
      <c r="D285">
        <f t="shared" si="141"/>
        <v>22.811967360000004</v>
      </c>
      <c r="E285">
        <f t="shared" si="124"/>
        <v>19.314173417011201</v>
      </c>
      <c r="F285">
        <f t="shared" si="125"/>
        <v>22.665859222988797</v>
      </c>
      <c r="K285">
        <v>8</v>
      </c>
      <c r="L285">
        <v>3</v>
      </c>
      <c r="M285">
        <f t="shared" ref="M285:M348" si="142">( (1.9 * B284+30)/100) *((125 - (1.5 * A284))/100) *100</f>
        <v>40.341000000000001</v>
      </c>
      <c r="N285">
        <f t="shared" ref="N285:N348" si="143">(100 - M285) * (M285/100)</f>
        <v>24.067037190000001</v>
      </c>
      <c r="O285">
        <f t="shared" ref="O285:O348" si="144">(100 - M285- N285) * ( (1.9 * B284+40)/100) *((120 - (1.5 * A284))/100)</f>
        <v>17.566769164503601</v>
      </c>
      <c r="P285">
        <f t="shared" ref="P285:P348" si="145" xml:space="preserve"> 100 -M285-N285-O285</f>
        <v>18.025193645496397</v>
      </c>
      <c r="S285">
        <v>8</v>
      </c>
      <c r="T285">
        <v>3</v>
      </c>
      <c r="U285">
        <f t="shared" ref="U285:U348" si="146">( (2.7 * T285+30)/100) *((125 - (1.5 * S285))/100) *100</f>
        <v>43.052999999999997</v>
      </c>
      <c r="V285">
        <f t="shared" ref="V285:V348" si="147">(100 - U285) * (U285/100)</f>
        <v>24.517391910000001</v>
      </c>
      <c r="W285">
        <f t="shared" ref="W285:W348" si="148">(100 - U285- V285) * ( (2.7 * J284+40)/100) *((120 - (1.5 * I284))/100)</f>
        <v>15.566211883200001</v>
      </c>
      <c r="X285">
        <f t="shared" ref="X285:X348" si="149" xml:space="preserve"> 100 -U285-V285-W285</f>
        <v>16.863396206800001</v>
      </c>
      <c r="Z285">
        <v>8</v>
      </c>
      <c r="AA285">
        <v>3</v>
      </c>
      <c r="AB285">
        <f t="shared" ref="AB285:AB348" si="150">( (3.1 * T285+30)/100) *((130 - (2 * S285))/100) *100</f>
        <v>44.801999999999992</v>
      </c>
      <c r="AC285">
        <f t="shared" ref="AC285:AC348" si="151">(100 - AB285) * (AB285/100)</f>
        <v>24.729807959999999</v>
      </c>
      <c r="AD285">
        <f t="shared" ref="AD285:AD348" si="152">(100 - AB285- AC285) * ( (3.1 * J284+40)/100) *((130 - (2 * I284))/100)</f>
        <v>15.843459860800007</v>
      </c>
      <c r="AE285">
        <f t="shared" ref="AE285:AE348" si="153">100-AB285-AC285-AD285</f>
        <v>14.624732179200002</v>
      </c>
      <c r="AG285">
        <v>8</v>
      </c>
      <c r="AH285">
        <v>3</v>
      </c>
      <c r="AI285">
        <f t="shared" si="137"/>
        <v>39.728524668000006</v>
      </c>
      <c r="AJ285">
        <f t="shared" si="138"/>
        <v>23.8588070747766</v>
      </c>
      <c r="AK285">
        <f t="shared" si="139"/>
        <v>17.660668680710415</v>
      </c>
      <c r="AL285">
        <f t="shared" si="140"/>
        <v>18.751999576512976</v>
      </c>
      <c r="AM285">
        <f t="shared" ref="AM285:AM348" si="154" xml:space="preserve"> SUM(AI285:AL285)</f>
        <v>99.999999999999986</v>
      </c>
    </row>
    <row r="286" spans="1:39" x14ac:dyDescent="0.2">
      <c r="A286">
        <v>8</v>
      </c>
      <c r="B286">
        <v>1</v>
      </c>
      <c r="C286">
        <f t="shared" si="123"/>
        <v>33.804000000000002</v>
      </c>
      <c r="D286">
        <f t="shared" si="141"/>
        <v>22.37689584</v>
      </c>
      <c r="E286">
        <f t="shared" si="124"/>
        <v>19.545073219526397</v>
      </c>
      <c r="F286">
        <f t="shared" si="125"/>
        <v>24.274030940473597</v>
      </c>
      <c r="K286">
        <v>8</v>
      </c>
      <c r="L286">
        <v>2</v>
      </c>
      <c r="M286">
        <f t="shared" si="142"/>
        <v>38.193999999999996</v>
      </c>
      <c r="N286">
        <f t="shared" si="143"/>
        <v>23.606183639999998</v>
      </c>
      <c r="O286">
        <f t="shared" si="144"/>
        <v>18.070041130934399</v>
      </c>
      <c r="P286">
        <f t="shared" si="145"/>
        <v>20.129775229065608</v>
      </c>
      <c r="S286">
        <v>8</v>
      </c>
      <c r="T286">
        <v>2</v>
      </c>
      <c r="U286">
        <f t="shared" si="146"/>
        <v>40.001999999999995</v>
      </c>
      <c r="V286">
        <f t="shared" si="147"/>
        <v>24.000399959999999</v>
      </c>
      <c r="W286">
        <f t="shared" si="148"/>
        <v>17.278848019200005</v>
      </c>
      <c r="X286">
        <f t="shared" si="149"/>
        <v>18.718752020800004</v>
      </c>
      <c r="Z286">
        <v>8</v>
      </c>
      <c r="AA286">
        <v>2</v>
      </c>
      <c r="AB286">
        <f t="shared" si="150"/>
        <v>41.268000000000001</v>
      </c>
      <c r="AC286">
        <f t="shared" si="151"/>
        <v>24.23752176</v>
      </c>
      <c r="AD286">
        <f t="shared" si="152"/>
        <v>17.937128684800001</v>
      </c>
      <c r="AE286">
        <f t="shared" si="153"/>
        <v>16.557349555199998</v>
      </c>
      <c r="AG286">
        <v>8</v>
      </c>
      <c r="AH286">
        <v>2</v>
      </c>
      <c r="AI286">
        <f t="shared" si="137"/>
        <v>37.590996312000001</v>
      </c>
      <c r="AJ286">
        <f t="shared" si="138"/>
        <v>23.412000119925597</v>
      </c>
      <c r="AK286">
        <f t="shared" si="139"/>
        <v>18.433295359305831</v>
      </c>
      <c r="AL286">
        <f t="shared" si="140"/>
        <v>20.563708208768567</v>
      </c>
      <c r="AM286">
        <f t="shared" si="154"/>
        <v>100</v>
      </c>
    </row>
    <row r="287" spans="1:39" x14ac:dyDescent="0.2">
      <c r="A287">
        <v>7</v>
      </c>
      <c r="B287">
        <v>20</v>
      </c>
      <c r="C287">
        <f t="shared" ref="C287:C350" si="155">( (1.3 * B287+30)/100) *((120 - (1.5 * A287))/100) *100</f>
        <v>61.320000000000007</v>
      </c>
      <c r="D287">
        <f t="shared" si="141"/>
        <v>23.718575999999999</v>
      </c>
      <c r="E287">
        <f t="shared" ref="E287:E350" si="156">(100 - C287 - D287) * ( (1.3 * B287+40)/100) *((120 - (1.5 * A287))/100)</f>
        <v>10.812621124799996</v>
      </c>
      <c r="F287">
        <f t="shared" ref="F287:F350" si="157" xml:space="preserve"> 100 -C287 - D287 -E287</f>
        <v>4.1488028751999977</v>
      </c>
      <c r="K287">
        <v>8</v>
      </c>
      <c r="L287">
        <v>1</v>
      </c>
      <c r="M287">
        <f t="shared" si="142"/>
        <v>36.046999999999997</v>
      </c>
      <c r="N287">
        <f t="shared" si="143"/>
        <v>23.053137909999997</v>
      </c>
      <c r="O287">
        <f t="shared" si="144"/>
        <v>18.5080055929668</v>
      </c>
      <c r="P287">
        <f t="shared" si="145"/>
        <v>22.391856497033206</v>
      </c>
      <c r="S287">
        <v>8</v>
      </c>
      <c r="T287">
        <v>1</v>
      </c>
      <c r="U287">
        <f t="shared" si="146"/>
        <v>36.951000000000001</v>
      </c>
      <c r="V287">
        <f t="shared" si="147"/>
        <v>23.297235990000001</v>
      </c>
      <c r="W287">
        <f t="shared" si="148"/>
        <v>19.080846724800001</v>
      </c>
      <c r="X287">
        <f t="shared" si="149"/>
        <v>20.670917285200002</v>
      </c>
      <c r="Z287">
        <v>8</v>
      </c>
      <c r="AA287">
        <v>1</v>
      </c>
      <c r="AB287">
        <f t="shared" si="150"/>
        <v>37.734000000000002</v>
      </c>
      <c r="AC287">
        <f t="shared" si="151"/>
        <v>23.495452440000001</v>
      </c>
      <c r="AD287">
        <f t="shared" si="152"/>
        <v>20.1606847312</v>
      </c>
      <c r="AE287">
        <f t="shared" si="153"/>
        <v>18.609862828799997</v>
      </c>
      <c r="AG287">
        <v>8</v>
      </c>
      <c r="AH287">
        <v>1</v>
      </c>
      <c r="AI287">
        <f t="shared" si="137"/>
        <v>35.453467955999997</v>
      </c>
      <c r="AJ287">
        <f t="shared" si="138"/>
        <v>22.862569339133401</v>
      </c>
      <c r="AK287">
        <f t="shared" si="139"/>
        <v>19.200038256311807</v>
      </c>
      <c r="AL287">
        <f t="shared" si="140"/>
        <v>22.483924448554788</v>
      </c>
      <c r="AM287">
        <f t="shared" si="154"/>
        <v>99.999999999999986</v>
      </c>
    </row>
    <row r="288" spans="1:39" x14ac:dyDescent="0.2">
      <c r="A288">
        <v>7</v>
      </c>
      <c r="B288">
        <v>19</v>
      </c>
      <c r="C288">
        <f t="shared" si="155"/>
        <v>59.89650000000001</v>
      </c>
      <c r="D288">
        <f t="shared" si="141"/>
        <v>24.020592877499997</v>
      </c>
      <c r="E288">
        <f t="shared" si="156"/>
        <v>11.394176794541957</v>
      </c>
      <c r="F288">
        <f t="shared" si="157"/>
        <v>4.6887303279580355</v>
      </c>
      <c r="K288">
        <v>7</v>
      </c>
      <c r="L288">
        <v>20</v>
      </c>
      <c r="M288">
        <f t="shared" si="142"/>
        <v>77.860000000000014</v>
      </c>
      <c r="N288">
        <f t="shared" si="143"/>
        <v>17.238203999999993</v>
      </c>
      <c r="O288">
        <f t="shared" si="144"/>
        <v>4.1866239635999953</v>
      </c>
      <c r="P288">
        <f t="shared" si="145"/>
        <v>0.71517203639999849</v>
      </c>
      <c r="S288">
        <v>7</v>
      </c>
      <c r="T288">
        <v>20</v>
      </c>
      <c r="U288">
        <f t="shared" si="146"/>
        <v>96.179999999999993</v>
      </c>
      <c r="V288">
        <f t="shared" si="147"/>
        <v>3.6740760000000066</v>
      </c>
      <c r="W288">
        <f t="shared" si="148"/>
        <v>7.00435200000004E-2</v>
      </c>
      <c r="X288">
        <f t="shared" si="149"/>
        <v>7.588048000000043E-2</v>
      </c>
      <c r="Z288">
        <v>7</v>
      </c>
      <c r="AA288">
        <v>20</v>
      </c>
      <c r="AB288">
        <f t="shared" si="150"/>
        <v>106.72</v>
      </c>
      <c r="AC288">
        <f t="shared" si="151"/>
        <v>-7.1715839999999984</v>
      </c>
      <c r="AD288">
        <f t="shared" si="152"/>
        <v>0.23482367999999978</v>
      </c>
      <c r="AE288">
        <f t="shared" si="153"/>
        <v>0.21676031999999976</v>
      </c>
      <c r="AG288">
        <v>7</v>
      </c>
      <c r="AH288">
        <v>20</v>
      </c>
      <c r="AI288">
        <f xml:space="preserve"> (39/100) * C287 + (31.11/100) * M288 + (17.3362/100)*U288 + (12.5538/100)*AB288</f>
        <v>78.208418520000009</v>
      </c>
      <c r="AJ288">
        <f t="shared" ref="AJ288:AL288" si="158" xml:space="preserve"> (39/100) * D287 + (31.11/100) * N288 + (17.3362/100)*V288 + (12.5538/100)*AC288</f>
        <v>14.349688755719999</v>
      </c>
      <c r="AK288">
        <f t="shared" si="158"/>
        <v>5.5610031336020374</v>
      </c>
      <c r="AL288">
        <f t="shared" si="158"/>
        <v>1.8808895906779586</v>
      </c>
      <c r="AM288">
        <f t="shared" si="154"/>
        <v>100</v>
      </c>
    </row>
    <row r="289" spans="1:39" x14ac:dyDescent="0.2">
      <c r="A289">
        <v>7</v>
      </c>
      <c r="B289">
        <v>18</v>
      </c>
      <c r="C289">
        <f t="shared" si="155"/>
        <v>58.472999999999999</v>
      </c>
      <c r="D289">
        <f t="shared" si="141"/>
        <v>24.282082710000001</v>
      </c>
      <c r="E289">
        <f t="shared" si="156"/>
        <v>11.9719389302367</v>
      </c>
      <c r="F289">
        <f t="shared" si="157"/>
        <v>5.2729783597633002</v>
      </c>
      <c r="K289">
        <v>7</v>
      </c>
      <c r="L289">
        <v>19</v>
      </c>
      <c r="M289">
        <f t="shared" si="142"/>
        <v>75.684499999999986</v>
      </c>
      <c r="N289">
        <f t="shared" si="143"/>
        <v>18.403064597500009</v>
      </c>
      <c r="O289">
        <f t="shared" si="144"/>
        <v>4.9268028587262407</v>
      </c>
      <c r="P289">
        <f t="shared" si="145"/>
        <v>0.98563254377376452</v>
      </c>
      <c r="S289">
        <v>7</v>
      </c>
      <c r="T289">
        <v>19</v>
      </c>
      <c r="U289">
        <f t="shared" si="146"/>
        <v>93.088500000000025</v>
      </c>
      <c r="V289">
        <f t="shared" si="147"/>
        <v>6.4338116774999792</v>
      </c>
      <c r="W289">
        <f t="shared" si="148"/>
        <v>0.22929039479999813</v>
      </c>
      <c r="X289">
        <f t="shared" si="149"/>
        <v>0.24839792769999802</v>
      </c>
      <c r="Z289">
        <v>7</v>
      </c>
      <c r="AA289">
        <v>19</v>
      </c>
      <c r="AB289">
        <f t="shared" si="150"/>
        <v>103.124</v>
      </c>
      <c r="AC289">
        <f t="shared" si="151"/>
        <v>-3.2215937599999949</v>
      </c>
      <c r="AD289">
        <f t="shared" si="152"/>
        <v>5.0748755199999822E-2</v>
      </c>
      <c r="AE289">
        <f t="shared" si="153"/>
        <v>4.6845004799999819E-2</v>
      </c>
      <c r="AG289">
        <v>7</v>
      </c>
      <c r="AH289">
        <v>19</v>
      </c>
      <c r="AI289">
        <f t="shared" ref="AI289:AI307" si="159" xml:space="preserve"> (39/100) * C288 + (31.11/100) * M289 + (17.3362/100)*U289 + (12.5538/100)*AB289</f>
        <v>75.989072199000006</v>
      </c>
      <c r="AJ289">
        <f t="shared" ref="AJ289:AJ307" si="160" xml:space="preserve"> (39/100) * D288 + (31.11/100) * N289 + (17.3362/100)*V289 + (12.5538/100)*AC289</f>
        <v>15.804170641099125</v>
      </c>
      <c r="AK289">
        <f t="shared" ref="AK289:AK307" si="161" xml:space="preserve"> (39/100) * E288 + (31.11/100) * O289 + (17.3362/100)*W289 + (12.5538/100)*AD289</f>
        <v>6.0225784578747126</v>
      </c>
      <c r="AL289">
        <f t="shared" ref="AL289:AL307" si="162" xml:space="preserve"> (39/100) * F288 + (31.11/100) * P289 + (17.3362/100)*X289 + (12.5538/100)*AE289</f>
        <v>2.1841787020261618</v>
      </c>
      <c r="AM289">
        <f t="shared" si="154"/>
        <v>100</v>
      </c>
    </row>
    <row r="290" spans="1:39" x14ac:dyDescent="0.2">
      <c r="A290">
        <v>7</v>
      </c>
      <c r="B290">
        <v>17</v>
      </c>
      <c r="C290">
        <f t="shared" si="155"/>
        <v>57.049499999999995</v>
      </c>
      <c r="D290">
        <f t="shared" si="141"/>
        <v>24.5030454975</v>
      </c>
      <c r="E290">
        <f t="shared" si="156"/>
        <v>12.54417682442749</v>
      </c>
      <c r="F290">
        <f t="shared" si="157"/>
        <v>5.9032776780725147</v>
      </c>
      <c r="K290">
        <v>7</v>
      </c>
      <c r="L290">
        <v>18</v>
      </c>
      <c r="M290">
        <f t="shared" si="142"/>
        <v>73.508999999999986</v>
      </c>
      <c r="N290">
        <f t="shared" si="143"/>
        <v>19.473269190000007</v>
      </c>
      <c r="O290">
        <f t="shared" si="144"/>
        <v>5.7018361058169047</v>
      </c>
      <c r="P290">
        <f t="shared" si="145"/>
        <v>1.3158947041831022</v>
      </c>
      <c r="S290">
        <v>7</v>
      </c>
      <c r="T290">
        <v>18</v>
      </c>
      <c r="U290">
        <f t="shared" si="146"/>
        <v>89.997</v>
      </c>
      <c r="V290">
        <f t="shared" si="147"/>
        <v>9.0023999100000012</v>
      </c>
      <c r="W290">
        <f t="shared" si="148"/>
        <v>0.48028804319999946</v>
      </c>
      <c r="X290">
        <f t="shared" si="149"/>
        <v>0.52031204679999954</v>
      </c>
      <c r="Z290">
        <v>7</v>
      </c>
      <c r="AA290">
        <v>18</v>
      </c>
      <c r="AB290">
        <f t="shared" si="150"/>
        <v>99.528000000000006</v>
      </c>
      <c r="AC290">
        <f t="shared" si="151"/>
        <v>0.46977215999999428</v>
      </c>
      <c r="AD290">
        <f t="shared" si="152"/>
        <v>1.1584767999999613E-3</v>
      </c>
      <c r="AE290">
        <f t="shared" si="153"/>
        <v>1.0693631999999641E-3</v>
      </c>
      <c r="AG290">
        <v>7</v>
      </c>
      <c r="AH290">
        <v>18</v>
      </c>
      <c r="AI290">
        <f t="shared" si="159"/>
        <v>73.769725878000003</v>
      </c>
      <c r="AJ290">
        <f t="shared" si="160"/>
        <v>17.1477946125285</v>
      </c>
      <c r="AK290">
        <f t="shared" si="161"/>
        <v>6.5263065239177092</v>
      </c>
      <c r="AL290">
        <f t="shared" si="162"/>
        <v>2.5561729855537934</v>
      </c>
      <c r="AM290">
        <f t="shared" si="154"/>
        <v>100</v>
      </c>
    </row>
    <row r="291" spans="1:39" x14ac:dyDescent="0.2">
      <c r="A291">
        <v>7</v>
      </c>
      <c r="B291">
        <v>16</v>
      </c>
      <c r="C291">
        <f t="shared" si="155"/>
        <v>55.625999999999998</v>
      </c>
      <c r="D291">
        <f t="shared" si="141"/>
        <v>24.683481239999999</v>
      </c>
      <c r="E291">
        <f t="shared" si="156"/>
        <v>13.109159769657602</v>
      </c>
      <c r="F291">
        <f t="shared" si="157"/>
        <v>6.5813589903424017</v>
      </c>
      <c r="K291">
        <v>7</v>
      </c>
      <c r="L291">
        <v>17</v>
      </c>
      <c r="M291">
        <f t="shared" si="142"/>
        <v>71.333500000000001</v>
      </c>
      <c r="N291">
        <f t="shared" si="143"/>
        <v>20.4488177775</v>
      </c>
      <c r="O291">
        <f t="shared" si="144"/>
        <v>6.5058157503199112</v>
      </c>
      <c r="P291">
        <f t="shared" si="145"/>
        <v>1.7118664721800876</v>
      </c>
      <c r="S291">
        <v>7</v>
      </c>
      <c r="T291">
        <v>17</v>
      </c>
      <c r="U291">
        <f t="shared" si="146"/>
        <v>86.905500000000004</v>
      </c>
      <c r="V291">
        <f t="shared" si="147"/>
        <v>11.379840697499997</v>
      </c>
      <c r="W291">
        <f t="shared" si="148"/>
        <v>0.82303646519999973</v>
      </c>
      <c r="X291">
        <f t="shared" si="149"/>
        <v>0.89162283729999969</v>
      </c>
      <c r="Z291">
        <v>7</v>
      </c>
      <c r="AA291">
        <v>17</v>
      </c>
      <c r="AB291">
        <f t="shared" si="150"/>
        <v>95.932000000000002</v>
      </c>
      <c r="AC291">
        <f t="shared" si="151"/>
        <v>3.9025137599999984</v>
      </c>
      <c r="AD291">
        <f t="shared" si="152"/>
        <v>8.6052844799999723E-2</v>
      </c>
      <c r="AE291">
        <f t="shared" si="153"/>
        <v>7.9433395199999729E-2</v>
      </c>
      <c r="AG291">
        <v>7</v>
      </c>
      <c r="AH291">
        <v>17</v>
      </c>
      <c r="AI291">
        <f t="shared" si="159"/>
        <v>71.550379556999999</v>
      </c>
      <c r="AJ291">
        <f t="shared" si="160"/>
        <v>18.380560670008126</v>
      </c>
      <c r="AK291">
        <f t="shared" si="161"/>
        <v>7.0696743911617519</v>
      </c>
      <c r="AL291">
        <f t="shared" si="162"/>
        <v>2.9993853818301264</v>
      </c>
      <c r="AM291">
        <f t="shared" si="154"/>
        <v>100</v>
      </c>
    </row>
    <row r="292" spans="1:39" x14ac:dyDescent="0.2">
      <c r="A292">
        <v>7</v>
      </c>
      <c r="B292">
        <v>15</v>
      </c>
      <c r="C292">
        <f t="shared" si="155"/>
        <v>54.202500000000001</v>
      </c>
      <c r="D292">
        <f t="shared" si="141"/>
        <v>24.8233899375</v>
      </c>
      <c r="E292">
        <f t="shared" si="156"/>
        <v>13.665157058470312</v>
      </c>
      <c r="F292">
        <f t="shared" si="157"/>
        <v>7.3089530040296875</v>
      </c>
      <c r="K292">
        <v>7</v>
      </c>
      <c r="L292">
        <v>16</v>
      </c>
      <c r="M292">
        <f t="shared" si="142"/>
        <v>69.158000000000001</v>
      </c>
      <c r="N292">
        <f t="shared" si="143"/>
        <v>21.32971036</v>
      </c>
      <c r="O292">
        <f t="shared" si="144"/>
        <v>7.3328338376831992</v>
      </c>
      <c r="P292">
        <f t="shared" si="145"/>
        <v>2.1794558023167996</v>
      </c>
      <c r="S292">
        <v>7</v>
      </c>
      <c r="T292">
        <v>16</v>
      </c>
      <c r="U292">
        <f t="shared" si="146"/>
        <v>83.813999999999993</v>
      </c>
      <c r="V292">
        <f t="shared" si="147"/>
        <v>13.566134040000003</v>
      </c>
      <c r="W292">
        <f t="shared" si="148"/>
        <v>1.2575356608000019</v>
      </c>
      <c r="X292">
        <f t="shared" si="149"/>
        <v>1.3623302992000019</v>
      </c>
      <c r="Z292">
        <v>7</v>
      </c>
      <c r="AA292">
        <v>16</v>
      </c>
      <c r="AB292">
        <f t="shared" si="150"/>
        <v>92.335999999999984</v>
      </c>
      <c r="AC292">
        <f t="shared" si="151"/>
        <v>7.076631040000013</v>
      </c>
      <c r="AD292">
        <f t="shared" si="152"/>
        <v>0.30543185920000143</v>
      </c>
      <c r="AE292">
        <f t="shared" si="153"/>
        <v>0.28193710080000128</v>
      </c>
      <c r="AG292">
        <v>7</v>
      </c>
      <c r="AH292">
        <v>16</v>
      </c>
      <c r="AI292">
        <f t="shared" si="159"/>
        <v>69.331033235999996</v>
      </c>
      <c r="AJ292">
        <f t="shared" si="160"/>
        <v>19.502468813538002</v>
      </c>
      <c r="AK292">
        <f t="shared" si="161"/>
        <v>7.6501691190375682</v>
      </c>
      <c r="AL292">
        <f t="shared" si="162"/>
        <v>3.5163288314244339</v>
      </c>
      <c r="AM292">
        <f t="shared" si="154"/>
        <v>100</v>
      </c>
    </row>
    <row r="293" spans="1:39" x14ac:dyDescent="0.2">
      <c r="A293">
        <v>7</v>
      </c>
      <c r="B293">
        <v>14</v>
      </c>
      <c r="C293">
        <f t="shared" si="155"/>
        <v>52.778999999999996</v>
      </c>
      <c r="D293">
        <f t="shared" si="141"/>
        <v>24.92277159</v>
      </c>
      <c r="E293">
        <f t="shared" si="156"/>
        <v>14.210437983408905</v>
      </c>
      <c r="F293">
        <f t="shared" si="157"/>
        <v>8.0877904265910985</v>
      </c>
      <c r="K293">
        <v>7</v>
      </c>
      <c r="L293">
        <v>15</v>
      </c>
      <c r="M293">
        <f t="shared" si="142"/>
        <v>66.982500000000002</v>
      </c>
      <c r="N293">
        <f t="shared" si="143"/>
        <v>22.115946937499999</v>
      </c>
      <c r="O293">
        <f t="shared" si="144"/>
        <v>8.176982413354688</v>
      </c>
      <c r="P293">
        <f t="shared" si="145"/>
        <v>2.7245706491453117</v>
      </c>
      <c r="S293">
        <v>7</v>
      </c>
      <c r="T293">
        <v>15</v>
      </c>
      <c r="U293">
        <f t="shared" si="146"/>
        <v>80.722499999999997</v>
      </c>
      <c r="V293">
        <f t="shared" si="147"/>
        <v>15.561279937500002</v>
      </c>
      <c r="W293">
        <f t="shared" si="148"/>
        <v>1.7837856300000008</v>
      </c>
      <c r="X293">
        <f t="shared" si="149"/>
        <v>1.9324344325000007</v>
      </c>
      <c r="Z293">
        <v>7</v>
      </c>
      <c r="AA293">
        <v>15</v>
      </c>
      <c r="AB293">
        <f t="shared" si="150"/>
        <v>88.74</v>
      </c>
      <c r="AC293">
        <f t="shared" si="151"/>
        <v>9.992124000000004</v>
      </c>
      <c r="AD293">
        <f t="shared" si="152"/>
        <v>0.65929552000000058</v>
      </c>
      <c r="AE293">
        <f t="shared" si="153"/>
        <v>0.60858048000000053</v>
      </c>
      <c r="AG293">
        <v>7</v>
      </c>
      <c r="AH293">
        <v>15</v>
      </c>
      <c r="AI293">
        <f t="shared" si="159"/>
        <v>67.111686915000007</v>
      </c>
      <c r="AJ293">
        <f t="shared" si="160"/>
        <v>20.513519043118126</v>
      </c>
      <c r="AK293">
        <f t="shared" si="161"/>
        <v>8.2652777669758866</v>
      </c>
      <c r="AL293">
        <f t="shared" si="162"/>
        <v>4.1095162749059897</v>
      </c>
      <c r="AM293">
        <f t="shared" si="154"/>
        <v>100</v>
      </c>
    </row>
    <row r="294" spans="1:39" x14ac:dyDescent="0.2">
      <c r="A294">
        <v>7</v>
      </c>
      <c r="B294">
        <v>13</v>
      </c>
      <c r="C294">
        <f t="shared" si="155"/>
        <v>51.355500000000006</v>
      </c>
      <c r="D294">
        <f t="shared" si="141"/>
        <v>24.981626197500002</v>
      </c>
      <c r="E294">
        <f t="shared" si="156"/>
        <v>14.743271837016634</v>
      </c>
      <c r="F294">
        <f t="shared" si="157"/>
        <v>8.9196019654833574</v>
      </c>
      <c r="K294">
        <v>7</v>
      </c>
      <c r="L294">
        <v>14</v>
      </c>
      <c r="M294">
        <f t="shared" si="142"/>
        <v>64.806999999999988</v>
      </c>
      <c r="N294">
        <f t="shared" si="143"/>
        <v>22.807527510000003</v>
      </c>
      <c r="O294">
        <f t="shared" si="144"/>
        <v>9.0323535227823069</v>
      </c>
      <c r="P294">
        <f t="shared" si="145"/>
        <v>3.3531189672177018</v>
      </c>
      <c r="S294">
        <v>7</v>
      </c>
      <c r="T294">
        <v>14</v>
      </c>
      <c r="U294">
        <f t="shared" si="146"/>
        <v>77.631000000000014</v>
      </c>
      <c r="V294">
        <f t="shared" si="147"/>
        <v>17.365278389999993</v>
      </c>
      <c r="W294">
        <f t="shared" si="148"/>
        <v>2.4017863727999962</v>
      </c>
      <c r="X294">
        <f t="shared" si="149"/>
        <v>2.6019352371999962</v>
      </c>
      <c r="Z294">
        <v>7</v>
      </c>
      <c r="AA294">
        <v>14</v>
      </c>
      <c r="AB294">
        <f t="shared" si="150"/>
        <v>85.144000000000005</v>
      </c>
      <c r="AC294">
        <f t="shared" si="151"/>
        <v>12.648992639999996</v>
      </c>
      <c r="AD294">
        <f t="shared" si="152"/>
        <v>1.1476438271999994</v>
      </c>
      <c r="AE294">
        <f t="shared" si="153"/>
        <v>1.0593635327999993</v>
      </c>
      <c r="AG294">
        <v>7</v>
      </c>
      <c r="AH294">
        <v>14</v>
      </c>
      <c r="AI294">
        <f t="shared" si="159"/>
        <v>64.892340594000004</v>
      </c>
      <c r="AJ294">
        <f t="shared" si="160"/>
        <v>21.4137113587485</v>
      </c>
      <c r="AK294">
        <f t="shared" si="161"/>
        <v>8.9124873944074352</v>
      </c>
      <c r="AL294">
        <f t="shared" si="162"/>
        <v>4.7814606528440677</v>
      </c>
      <c r="AM294">
        <f t="shared" si="154"/>
        <v>100</v>
      </c>
    </row>
    <row r="295" spans="1:39" x14ac:dyDescent="0.2">
      <c r="A295">
        <v>7</v>
      </c>
      <c r="B295">
        <v>12</v>
      </c>
      <c r="C295">
        <f t="shared" si="155"/>
        <v>49.932000000000002</v>
      </c>
      <c r="D295">
        <f t="shared" si="141"/>
        <v>24.99995376</v>
      </c>
      <c r="E295">
        <f t="shared" si="156"/>
        <v>15.2619279118368</v>
      </c>
      <c r="F295">
        <f t="shared" si="157"/>
        <v>9.8061183281631976</v>
      </c>
      <c r="K295">
        <v>7</v>
      </c>
      <c r="L295">
        <v>13</v>
      </c>
      <c r="M295">
        <f t="shared" si="142"/>
        <v>62.63150000000001</v>
      </c>
      <c r="N295">
        <f t="shared" si="143"/>
        <v>23.404452077499997</v>
      </c>
      <c r="O295">
        <f t="shared" si="144"/>
        <v>9.8930392114139583</v>
      </c>
      <c r="P295">
        <f t="shared" si="145"/>
        <v>4.0710087110860353</v>
      </c>
      <c r="S295">
        <v>7</v>
      </c>
      <c r="T295">
        <v>13</v>
      </c>
      <c r="U295">
        <f t="shared" si="146"/>
        <v>74.53949999999999</v>
      </c>
      <c r="V295">
        <f t="shared" si="147"/>
        <v>18.978129397500005</v>
      </c>
      <c r="W295">
        <f t="shared" si="148"/>
        <v>3.1115378892000023</v>
      </c>
      <c r="X295">
        <f t="shared" si="149"/>
        <v>3.3708327133000027</v>
      </c>
      <c r="Z295">
        <v>7</v>
      </c>
      <c r="AA295">
        <v>13</v>
      </c>
      <c r="AB295">
        <f t="shared" si="150"/>
        <v>81.548000000000002</v>
      </c>
      <c r="AC295">
        <f t="shared" si="151"/>
        <v>15.047236959999998</v>
      </c>
      <c r="AD295">
        <f t="shared" si="152"/>
        <v>1.7704767808000004</v>
      </c>
      <c r="AE295">
        <f t="shared" si="153"/>
        <v>1.6342862592000003</v>
      </c>
      <c r="AG295">
        <v>7</v>
      </c>
      <c r="AH295">
        <v>13</v>
      </c>
      <c r="AI295">
        <f t="shared" si="159"/>
        <v>62.672994273000015</v>
      </c>
      <c r="AJ295">
        <f t="shared" si="160"/>
        <v>22.203045760429124</v>
      </c>
      <c r="AK295">
        <f t="shared" si="161"/>
        <v>9.5892850607629327</v>
      </c>
      <c r="AL295">
        <f t="shared" si="162"/>
        <v>5.5346749058079405</v>
      </c>
      <c r="AM295">
        <f t="shared" si="154"/>
        <v>100.00000000000001</v>
      </c>
    </row>
    <row r="296" spans="1:39" x14ac:dyDescent="0.2">
      <c r="A296">
        <v>7</v>
      </c>
      <c r="B296">
        <v>11</v>
      </c>
      <c r="C296">
        <f t="shared" si="155"/>
        <v>48.508499999999991</v>
      </c>
      <c r="D296">
        <f t="shared" si="141"/>
        <v>24.977754277500001</v>
      </c>
      <c r="E296">
        <f t="shared" si="156"/>
        <v>15.764675500412665</v>
      </c>
      <c r="F296">
        <f t="shared" si="157"/>
        <v>10.749070222087344</v>
      </c>
      <c r="K296">
        <v>7</v>
      </c>
      <c r="L296">
        <v>12</v>
      </c>
      <c r="M296">
        <f t="shared" si="142"/>
        <v>60.455999999999996</v>
      </c>
      <c r="N296">
        <f t="shared" si="143"/>
        <v>23.906720640000003</v>
      </c>
      <c r="O296">
        <f t="shared" si="144"/>
        <v>10.753131524697601</v>
      </c>
      <c r="P296">
        <f t="shared" si="145"/>
        <v>4.8841478353024002</v>
      </c>
      <c r="S296">
        <v>7</v>
      </c>
      <c r="T296">
        <v>12</v>
      </c>
      <c r="U296">
        <f t="shared" si="146"/>
        <v>71.448000000000008</v>
      </c>
      <c r="V296">
        <f t="shared" si="147"/>
        <v>20.399832959999998</v>
      </c>
      <c r="W296">
        <f t="shared" si="148"/>
        <v>3.9130401791999976</v>
      </c>
      <c r="X296">
        <f t="shared" si="149"/>
        <v>4.2391268607999972</v>
      </c>
      <c r="Z296">
        <v>7</v>
      </c>
      <c r="AA296">
        <v>12</v>
      </c>
      <c r="AB296">
        <f t="shared" si="150"/>
        <v>77.951999999999998</v>
      </c>
      <c r="AC296">
        <f t="shared" si="151"/>
        <v>17.18685696</v>
      </c>
      <c r="AD296">
        <f t="shared" si="152"/>
        <v>2.5277943808000014</v>
      </c>
      <c r="AE296">
        <f t="shared" si="153"/>
        <v>2.3333486592000003</v>
      </c>
      <c r="AG296">
        <v>7</v>
      </c>
      <c r="AH296">
        <v>12</v>
      </c>
      <c r="AI296">
        <f t="shared" si="159"/>
        <v>60.453647952000011</v>
      </c>
      <c r="AJ296">
        <f t="shared" si="160"/>
        <v>22.881522248160003</v>
      </c>
      <c r="AK296">
        <f t="shared" si="161"/>
        <v>10.293157825473116</v>
      </c>
      <c r="AL296">
        <f t="shared" si="162"/>
        <v>6.3716719743668833</v>
      </c>
      <c r="AM296">
        <f t="shared" si="154"/>
        <v>100</v>
      </c>
    </row>
    <row r="297" spans="1:39" x14ac:dyDescent="0.2">
      <c r="A297">
        <v>7</v>
      </c>
      <c r="B297">
        <v>10</v>
      </c>
      <c r="C297">
        <f t="shared" si="155"/>
        <v>47.085000000000001</v>
      </c>
      <c r="D297">
        <f t="shared" si="141"/>
        <v>24.91502775</v>
      </c>
      <c r="E297">
        <f t="shared" si="156"/>
        <v>16.2497838952875</v>
      </c>
      <c r="F297">
        <f t="shared" si="157"/>
        <v>11.750188354712499</v>
      </c>
      <c r="K297">
        <v>7</v>
      </c>
      <c r="L297">
        <v>11</v>
      </c>
      <c r="M297">
        <f t="shared" si="142"/>
        <v>58.280500000000004</v>
      </c>
      <c r="N297">
        <f t="shared" si="143"/>
        <v>24.314333197499998</v>
      </c>
      <c r="O297">
        <f t="shared" si="144"/>
        <v>11.606722508081136</v>
      </c>
      <c r="P297">
        <f t="shared" si="145"/>
        <v>5.7984442944188626</v>
      </c>
      <c r="S297">
        <v>7</v>
      </c>
      <c r="T297">
        <v>11</v>
      </c>
      <c r="U297">
        <f t="shared" si="146"/>
        <v>68.356499999999997</v>
      </c>
      <c r="V297">
        <f t="shared" si="147"/>
        <v>21.630389077500002</v>
      </c>
      <c r="W297">
        <f t="shared" si="148"/>
        <v>4.8062932428000007</v>
      </c>
      <c r="X297">
        <f t="shared" si="149"/>
        <v>5.2068176797000003</v>
      </c>
      <c r="Z297">
        <v>7</v>
      </c>
      <c r="AA297">
        <v>11</v>
      </c>
      <c r="AB297">
        <f t="shared" si="150"/>
        <v>74.355999999999995</v>
      </c>
      <c r="AC297">
        <f t="shared" si="151"/>
        <v>19.067852640000005</v>
      </c>
      <c r="AD297">
        <f t="shared" si="152"/>
        <v>3.4195966272000007</v>
      </c>
      <c r="AE297">
        <f t="shared" si="153"/>
        <v>3.1565507327999995</v>
      </c>
      <c r="AG297">
        <v>7</v>
      </c>
      <c r="AH297">
        <v>11</v>
      </c>
      <c r="AI297">
        <f t="shared" si="159"/>
        <v>58.234301631000001</v>
      </c>
      <c r="AJ297">
        <f t="shared" si="160"/>
        <v>23.449140821941125</v>
      </c>
      <c r="AK297">
        <f t="shared" si="161"/>
        <v>11.021592747968709</v>
      </c>
      <c r="AL297">
        <f t="shared" si="162"/>
        <v>7.2949647990901703</v>
      </c>
      <c r="AM297">
        <f t="shared" si="154"/>
        <v>100</v>
      </c>
    </row>
    <row r="298" spans="1:39" x14ac:dyDescent="0.2">
      <c r="A298">
        <v>7</v>
      </c>
      <c r="B298">
        <v>9</v>
      </c>
      <c r="C298">
        <f t="shared" si="155"/>
        <v>45.661500000000004</v>
      </c>
      <c r="D298">
        <f t="shared" si="141"/>
        <v>24.811774177500002</v>
      </c>
      <c r="E298">
        <f t="shared" si="156"/>
        <v>16.715522389004583</v>
      </c>
      <c r="F298">
        <f t="shared" si="157"/>
        <v>12.811203433495411</v>
      </c>
      <c r="K298">
        <v>7</v>
      </c>
      <c r="L298">
        <v>10</v>
      </c>
      <c r="M298">
        <f t="shared" si="142"/>
        <v>56.105000000000004</v>
      </c>
      <c r="N298">
        <f t="shared" si="143"/>
        <v>24.627289749999999</v>
      </c>
      <c r="O298">
        <f t="shared" si="144"/>
        <v>12.447904207012497</v>
      </c>
      <c r="P298">
        <f t="shared" si="145"/>
        <v>6.8198060429874996</v>
      </c>
      <c r="S298">
        <v>7</v>
      </c>
      <c r="T298">
        <v>10</v>
      </c>
      <c r="U298">
        <f t="shared" si="146"/>
        <v>65.265000000000001</v>
      </c>
      <c r="V298">
        <f t="shared" si="147"/>
        <v>22.669797749999997</v>
      </c>
      <c r="W298">
        <f t="shared" si="148"/>
        <v>5.7912970800000005</v>
      </c>
      <c r="X298">
        <f t="shared" si="149"/>
        <v>6.2739051700000017</v>
      </c>
      <c r="Z298">
        <v>7</v>
      </c>
      <c r="AA298">
        <v>10</v>
      </c>
      <c r="AB298">
        <f t="shared" si="150"/>
        <v>70.759999999999991</v>
      </c>
      <c r="AC298">
        <f t="shared" si="151"/>
        <v>20.690224000000004</v>
      </c>
      <c r="AD298">
        <f t="shared" si="152"/>
        <v>4.4458835200000033</v>
      </c>
      <c r="AE298">
        <f t="shared" si="153"/>
        <v>4.1038924800000016</v>
      </c>
      <c r="AG298">
        <v>7</v>
      </c>
      <c r="AH298">
        <v>10</v>
      </c>
      <c r="AI298">
        <f t="shared" si="159"/>
        <v>56.014955310000005</v>
      </c>
      <c r="AJ298">
        <f t="shared" si="160"/>
        <v>23.905901481772499</v>
      </c>
      <c r="AK298">
        <f t="shared" si="161"/>
        <v>11.772076887680434</v>
      </c>
      <c r="AL298">
        <f t="shared" si="162"/>
        <v>8.307066320547067</v>
      </c>
      <c r="AM298">
        <f t="shared" si="154"/>
        <v>100.00000000000001</v>
      </c>
    </row>
    <row r="299" spans="1:39" x14ac:dyDescent="0.2">
      <c r="A299">
        <v>7</v>
      </c>
      <c r="B299">
        <v>8</v>
      </c>
      <c r="C299">
        <f t="shared" si="155"/>
        <v>44.237999999999992</v>
      </c>
      <c r="D299">
        <f t="shared" si="141"/>
        <v>24.667993559999999</v>
      </c>
      <c r="E299">
        <f t="shared" si="156"/>
        <v>17.160160274107206</v>
      </c>
      <c r="F299">
        <f t="shared" si="157"/>
        <v>13.933846165892803</v>
      </c>
      <c r="K299">
        <v>7</v>
      </c>
      <c r="L299">
        <v>9</v>
      </c>
      <c r="M299">
        <f t="shared" si="142"/>
        <v>53.929499999999997</v>
      </c>
      <c r="N299">
        <f t="shared" si="143"/>
        <v>24.845590297499999</v>
      </c>
      <c r="O299">
        <f t="shared" si="144"/>
        <v>13.270768666939611</v>
      </c>
      <c r="P299">
        <f t="shared" si="145"/>
        <v>7.9541410355603919</v>
      </c>
      <c r="S299">
        <v>7</v>
      </c>
      <c r="T299">
        <v>9</v>
      </c>
      <c r="U299">
        <f t="shared" si="146"/>
        <v>62.17349999999999</v>
      </c>
      <c r="V299">
        <f t="shared" si="147"/>
        <v>23.518058977500004</v>
      </c>
      <c r="W299">
        <f t="shared" si="148"/>
        <v>6.8680516908000033</v>
      </c>
      <c r="X299">
        <f t="shared" si="149"/>
        <v>7.4403893317000023</v>
      </c>
      <c r="Z299">
        <v>7</v>
      </c>
      <c r="AA299">
        <v>9</v>
      </c>
      <c r="AB299">
        <f t="shared" si="150"/>
        <v>67.164000000000001</v>
      </c>
      <c r="AC299">
        <f t="shared" si="151"/>
        <v>22.05397104</v>
      </c>
      <c r="AD299">
        <f t="shared" si="152"/>
        <v>5.6066550591999995</v>
      </c>
      <c r="AE299">
        <f t="shared" si="153"/>
        <v>5.1753739007999986</v>
      </c>
      <c r="AG299">
        <v>7</v>
      </c>
      <c r="AH299">
        <v>9</v>
      </c>
      <c r="AI299">
        <f t="shared" si="159"/>
        <v>53.795608989000009</v>
      </c>
      <c r="AJ299">
        <f t="shared" si="160"/>
        <v>24.251804227654127</v>
      </c>
      <c r="AK299">
        <f t="shared" si="161"/>
        <v>12.54209730403902</v>
      </c>
      <c r="AL299">
        <f t="shared" si="162"/>
        <v>9.4104894793068556</v>
      </c>
      <c r="AM299">
        <f t="shared" si="154"/>
        <v>100.00000000000001</v>
      </c>
    </row>
    <row r="300" spans="1:39" x14ac:dyDescent="0.2">
      <c r="A300">
        <v>7</v>
      </c>
      <c r="B300">
        <v>7</v>
      </c>
      <c r="C300">
        <f t="shared" si="155"/>
        <v>42.814500000000002</v>
      </c>
      <c r="D300">
        <f t="shared" si="141"/>
        <v>24.483685897499999</v>
      </c>
      <c r="E300">
        <f t="shared" si="156"/>
        <v>17.581966843138606</v>
      </c>
      <c r="F300">
        <f t="shared" si="157"/>
        <v>15.119847259361389</v>
      </c>
      <c r="K300">
        <v>7</v>
      </c>
      <c r="L300">
        <v>8</v>
      </c>
      <c r="M300">
        <f t="shared" si="142"/>
        <v>51.753999999999998</v>
      </c>
      <c r="N300">
        <f t="shared" si="143"/>
        <v>24.969234840000002</v>
      </c>
      <c r="O300">
        <f t="shared" si="144"/>
        <v>14.069407933310401</v>
      </c>
      <c r="P300">
        <f t="shared" si="145"/>
        <v>9.2073572266895987</v>
      </c>
      <c r="S300">
        <v>7</v>
      </c>
      <c r="T300">
        <v>8</v>
      </c>
      <c r="U300">
        <f t="shared" si="146"/>
        <v>59.082000000000001</v>
      </c>
      <c r="V300">
        <f t="shared" si="147"/>
        <v>24.175172759999999</v>
      </c>
      <c r="W300">
        <f t="shared" si="148"/>
        <v>8.0365570752000011</v>
      </c>
      <c r="X300">
        <f t="shared" si="149"/>
        <v>8.7062701647999994</v>
      </c>
      <c r="Z300">
        <v>7</v>
      </c>
      <c r="AA300">
        <v>8</v>
      </c>
      <c r="AB300">
        <f t="shared" si="150"/>
        <v>63.567999999999991</v>
      </c>
      <c r="AC300">
        <f t="shared" si="151"/>
        <v>23.159093760000001</v>
      </c>
      <c r="AD300">
        <f t="shared" si="152"/>
        <v>6.9019112448000044</v>
      </c>
      <c r="AE300">
        <f t="shared" si="153"/>
        <v>6.3709949952000038</v>
      </c>
      <c r="AG300">
        <v>7</v>
      </c>
      <c r="AH300">
        <v>8</v>
      </c>
      <c r="AI300">
        <f t="shared" si="159"/>
        <v>51.576262667999991</v>
      </c>
      <c r="AJ300">
        <f t="shared" si="160"/>
        <v>24.486849059586</v>
      </c>
      <c r="AK300">
        <f t="shared" si="161"/>
        <v>13.329141056475203</v>
      </c>
      <c r="AL300">
        <f t="shared" si="162"/>
        <v>10.607747215938804</v>
      </c>
      <c r="AM300">
        <f t="shared" si="154"/>
        <v>100</v>
      </c>
    </row>
    <row r="301" spans="1:39" x14ac:dyDescent="0.2">
      <c r="A301">
        <v>7</v>
      </c>
      <c r="B301">
        <v>6</v>
      </c>
      <c r="C301">
        <f t="shared" si="155"/>
        <v>41.390999999999991</v>
      </c>
      <c r="D301">
        <f t="shared" si="141"/>
        <v>24.258851189999998</v>
      </c>
      <c r="E301">
        <f t="shared" si="156"/>
        <v>17.979211388642103</v>
      </c>
      <c r="F301">
        <f t="shared" si="157"/>
        <v>16.370937421357905</v>
      </c>
      <c r="K301">
        <v>7</v>
      </c>
      <c r="L301">
        <v>7</v>
      </c>
      <c r="M301">
        <f t="shared" si="142"/>
        <v>49.578499999999998</v>
      </c>
      <c r="N301">
        <f t="shared" si="143"/>
        <v>24.9982233775</v>
      </c>
      <c r="O301">
        <f t="shared" si="144"/>
        <v>14.837914051572787</v>
      </c>
      <c r="P301">
        <f t="shared" si="145"/>
        <v>10.585362570927215</v>
      </c>
      <c r="S301">
        <v>7</v>
      </c>
      <c r="T301">
        <v>7</v>
      </c>
      <c r="U301">
        <f t="shared" si="146"/>
        <v>55.990500000000011</v>
      </c>
      <c r="V301">
        <f t="shared" si="147"/>
        <v>24.641139097499998</v>
      </c>
      <c r="W301">
        <f t="shared" si="148"/>
        <v>9.2968132331999946</v>
      </c>
      <c r="X301">
        <f t="shared" si="149"/>
        <v>10.071547669299996</v>
      </c>
      <c r="Z301">
        <v>7</v>
      </c>
      <c r="AA301">
        <v>7</v>
      </c>
      <c r="AB301">
        <f t="shared" si="150"/>
        <v>59.972000000000001</v>
      </c>
      <c r="AC301">
        <f t="shared" si="151"/>
        <v>24.005592159999999</v>
      </c>
      <c r="AD301">
        <f t="shared" si="152"/>
        <v>8.3316520768000011</v>
      </c>
      <c r="AE301">
        <f t="shared" si="153"/>
        <v>7.6907557631999985</v>
      </c>
      <c r="AG301">
        <v>7</v>
      </c>
      <c r="AH301">
        <v>7</v>
      </c>
      <c r="AI301">
        <f t="shared" si="159"/>
        <v>49.356916347000002</v>
      </c>
      <c r="AJ301">
        <f t="shared" si="160"/>
        <v>24.611035977568122</v>
      </c>
      <c r="AK301">
        <f t="shared" si="161"/>
        <v>14.130695204419686</v>
      </c>
      <c r="AL301">
        <f t="shared" si="162"/>
        <v>11.901352471012185</v>
      </c>
      <c r="AM301">
        <f t="shared" si="154"/>
        <v>100</v>
      </c>
    </row>
    <row r="302" spans="1:39" x14ac:dyDescent="0.2">
      <c r="A302">
        <v>7</v>
      </c>
      <c r="B302">
        <v>5</v>
      </c>
      <c r="C302">
        <f t="shared" si="155"/>
        <v>39.967500000000001</v>
      </c>
      <c r="D302">
        <f t="shared" si="141"/>
        <v>23.993489437499999</v>
      </c>
      <c r="E302">
        <f t="shared" si="156"/>
        <v>18.350163203160935</v>
      </c>
      <c r="F302">
        <f t="shared" si="157"/>
        <v>17.688847359339061</v>
      </c>
      <c r="K302">
        <v>7</v>
      </c>
      <c r="L302">
        <v>6</v>
      </c>
      <c r="M302">
        <f t="shared" si="142"/>
        <v>47.402999999999999</v>
      </c>
      <c r="N302">
        <f t="shared" si="143"/>
        <v>24.932555910000001</v>
      </c>
      <c r="O302">
        <f t="shared" si="144"/>
        <v>15.5703790671747</v>
      </c>
      <c r="P302">
        <f t="shared" si="145"/>
        <v>12.094065022825299</v>
      </c>
      <c r="S302">
        <v>7</v>
      </c>
      <c r="T302">
        <v>6</v>
      </c>
      <c r="U302">
        <f t="shared" si="146"/>
        <v>52.899000000000008</v>
      </c>
      <c r="V302">
        <f t="shared" si="147"/>
        <v>24.915957989999999</v>
      </c>
      <c r="W302">
        <f t="shared" si="148"/>
        <v>10.648820164799998</v>
      </c>
      <c r="X302">
        <f t="shared" si="149"/>
        <v>11.536221845199995</v>
      </c>
      <c r="Z302">
        <v>7</v>
      </c>
      <c r="AA302">
        <v>6</v>
      </c>
      <c r="AB302">
        <f t="shared" si="150"/>
        <v>56.375999999999991</v>
      </c>
      <c r="AC302">
        <f t="shared" si="151"/>
        <v>24.593466240000001</v>
      </c>
      <c r="AD302">
        <f t="shared" si="152"/>
        <v>9.8958775552000038</v>
      </c>
      <c r="AE302">
        <f t="shared" si="153"/>
        <v>9.1346562048000042</v>
      </c>
      <c r="AG302">
        <v>7</v>
      </c>
      <c r="AH302">
        <v>6</v>
      </c>
      <c r="AI302">
        <f t="shared" si="159"/>
        <v>47.137570025999999</v>
      </c>
      <c r="AJ302">
        <f t="shared" si="160"/>
        <v>24.624364981600504</v>
      </c>
      <c r="AK302">
        <f t="shared" si="161"/>
        <v>14.944246807303225</v>
      </c>
      <c r="AL302">
        <f t="shared" si="162"/>
        <v>13.29381818509628</v>
      </c>
      <c r="AM302">
        <f t="shared" si="154"/>
        <v>100.00000000000001</v>
      </c>
    </row>
    <row r="303" spans="1:39" x14ac:dyDescent="0.2">
      <c r="A303">
        <v>7</v>
      </c>
      <c r="B303">
        <v>4</v>
      </c>
      <c r="C303">
        <f t="shared" si="155"/>
        <v>38.543999999999997</v>
      </c>
      <c r="D303">
        <f t="shared" si="141"/>
        <v>23.687600639999999</v>
      </c>
      <c r="E303">
        <f t="shared" si="156"/>
        <v>18.693091579238402</v>
      </c>
      <c r="F303">
        <f t="shared" si="157"/>
        <v>19.075307780761602</v>
      </c>
      <c r="K303">
        <v>7</v>
      </c>
      <c r="L303">
        <v>5</v>
      </c>
      <c r="M303">
        <f t="shared" si="142"/>
        <v>45.227500000000006</v>
      </c>
      <c r="N303">
        <f t="shared" si="143"/>
        <v>24.772232437499998</v>
      </c>
      <c r="O303">
        <f t="shared" si="144"/>
        <v>16.260895025564061</v>
      </c>
      <c r="P303">
        <f t="shared" si="145"/>
        <v>13.739372536935935</v>
      </c>
      <c r="S303">
        <v>7</v>
      </c>
      <c r="T303">
        <v>5</v>
      </c>
      <c r="U303">
        <f t="shared" si="146"/>
        <v>49.807499999999997</v>
      </c>
      <c r="V303">
        <f t="shared" si="147"/>
        <v>24.999629437500001</v>
      </c>
      <c r="W303">
        <f t="shared" si="148"/>
        <v>12.092577870000001</v>
      </c>
      <c r="X303">
        <f t="shared" si="149"/>
        <v>13.1002926925</v>
      </c>
      <c r="Z303">
        <v>7</v>
      </c>
      <c r="AA303">
        <v>5</v>
      </c>
      <c r="AB303">
        <f t="shared" si="150"/>
        <v>52.779999999999994</v>
      </c>
      <c r="AC303">
        <f t="shared" si="151"/>
        <v>24.922716000000001</v>
      </c>
      <c r="AD303">
        <f t="shared" si="152"/>
        <v>11.594587680000002</v>
      </c>
      <c r="AE303">
        <f t="shared" si="153"/>
        <v>10.702696320000003</v>
      </c>
      <c r="AG303">
        <v>7</v>
      </c>
      <c r="AH303">
        <v>5</v>
      </c>
      <c r="AI303">
        <f t="shared" si="159"/>
        <v>44.918223705000003</v>
      </c>
      <c r="AJ303">
        <f t="shared" si="160"/>
        <v>24.526836071683125</v>
      </c>
      <c r="AK303">
        <f t="shared" si="161"/>
        <v>15.767282924556525</v>
      </c>
      <c r="AL303">
        <f t="shared" si="162"/>
        <v>14.787657298760349</v>
      </c>
      <c r="AM303">
        <f t="shared" si="154"/>
        <v>100</v>
      </c>
    </row>
    <row r="304" spans="1:39" x14ac:dyDescent="0.2">
      <c r="A304">
        <v>7</v>
      </c>
      <c r="B304">
        <v>3</v>
      </c>
      <c r="C304">
        <f t="shared" si="155"/>
        <v>37.120499999999993</v>
      </c>
      <c r="D304">
        <f t="shared" si="141"/>
        <v>23.341184797499999</v>
      </c>
      <c r="E304">
        <f t="shared" si="156"/>
        <v>19.006265809417766</v>
      </c>
      <c r="F304">
        <f t="shared" si="157"/>
        <v>20.532049393082243</v>
      </c>
      <c r="K304">
        <v>7</v>
      </c>
      <c r="L304">
        <v>4</v>
      </c>
      <c r="M304">
        <f t="shared" si="142"/>
        <v>43.052</v>
      </c>
      <c r="N304">
        <f t="shared" si="143"/>
        <v>24.51725296</v>
      </c>
      <c r="O304">
        <f t="shared" si="144"/>
        <v>16.903553972188799</v>
      </c>
      <c r="P304">
        <f t="shared" si="145"/>
        <v>15.527193067811201</v>
      </c>
      <c r="S304">
        <v>7</v>
      </c>
      <c r="T304">
        <v>4</v>
      </c>
      <c r="U304">
        <f t="shared" si="146"/>
        <v>46.715999999999994</v>
      </c>
      <c r="V304">
        <f t="shared" si="147"/>
        <v>24.892153440000001</v>
      </c>
      <c r="W304">
        <f t="shared" si="148"/>
        <v>13.628086348800002</v>
      </c>
      <c r="X304">
        <f t="shared" si="149"/>
        <v>14.763760211200003</v>
      </c>
      <c r="Z304">
        <v>7</v>
      </c>
      <c r="AA304">
        <v>4</v>
      </c>
      <c r="AB304">
        <f t="shared" si="150"/>
        <v>49.183999999999997</v>
      </c>
      <c r="AC304">
        <f t="shared" si="151"/>
        <v>24.993341440000002</v>
      </c>
      <c r="AD304">
        <f t="shared" si="152"/>
        <v>13.427782451200002</v>
      </c>
      <c r="AE304">
        <f t="shared" si="153"/>
        <v>12.394876108799998</v>
      </c>
      <c r="AG304">
        <v>7</v>
      </c>
      <c r="AH304">
        <v>4</v>
      </c>
      <c r="AI304">
        <f t="shared" si="159"/>
        <v>42.698877383999999</v>
      </c>
      <c r="AJ304">
        <f t="shared" si="160"/>
        <v>24.318449247816002</v>
      </c>
      <c r="AK304">
        <f t="shared" si="161"/>
        <v>16.597290615610323</v>
      </c>
      <c r="AL304">
        <f t="shared" si="162"/>
        <v>16.38538275257368</v>
      </c>
      <c r="AM304">
        <f t="shared" si="154"/>
        <v>100</v>
      </c>
    </row>
    <row r="305" spans="1:39" x14ac:dyDescent="0.2">
      <c r="A305">
        <v>7</v>
      </c>
      <c r="B305">
        <v>2</v>
      </c>
      <c r="C305">
        <f t="shared" si="155"/>
        <v>35.697000000000003</v>
      </c>
      <c r="D305">
        <f t="shared" si="141"/>
        <v>22.95424191</v>
      </c>
      <c r="E305">
        <f t="shared" si="156"/>
        <v>19.2879551862423</v>
      </c>
      <c r="F305">
        <f t="shared" si="157"/>
        <v>22.060802903757697</v>
      </c>
      <c r="K305">
        <v>7</v>
      </c>
      <c r="L305">
        <v>3</v>
      </c>
      <c r="M305">
        <f t="shared" si="142"/>
        <v>40.876500000000007</v>
      </c>
      <c r="N305">
        <f t="shared" si="143"/>
        <v>24.167617477499999</v>
      </c>
      <c r="O305">
        <f t="shared" si="144"/>
        <v>17.492447952496832</v>
      </c>
      <c r="P305">
        <f t="shared" si="145"/>
        <v>17.463434570003159</v>
      </c>
      <c r="S305">
        <v>7</v>
      </c>
      <c r="T305">
        <v>3</v>
      </c>
      <c r="U305">
        <f t="shared" si="146"/>
        <v>43.624499999999998</v>
      </c>
      <c r="V305">
        <f t="shared" si="147"/>
        <v>24.593529997499999</v>
      </c>
      <c r="W305">
        <f t="shared" si="148"/>
        <v>15.255345601200002</v>
      </c>
      <c r="X305">
        <f t="shared" si="149"/>
        <v>16.526624401300001</v>
      </c>
      <c r="Z305">
        <v>7</v>
      </c>
      <c r="AA305">
        <v>3</v>
      </c>
      <c r="AB305">
        <f t="shared" si="150"/>
        <v>45.587999999999987</v>
      </c>
      <c r="AC305">
        <f t="shared" si="151"/>
        <v>24.805342559999996</v>
      </c>
      <c r="AD305">
        <f t="shared" si="152"/>
        <v>15.395461868800009</v>
      </c>
      <c r="AE305">
        <f t="shared" si="153"/>
        <v>14.211195571200008</v>
      </c>
      <c r="AG305">
        <v>7</v>
      </c>
      <c r="AH305">
        <v>3</v>
      </c>
      <c r="AI305">
        <f t="shared" si="159"/>
        <v>40.479531062999996</v>
      </c>
      <c r="AJ305">
        <f t="shared" si="160"/>
        <v>23.999204509999124</v>
      </c>
      <c r="AK305">
        <f t="shared" si="161"/>
        <v>17.431756939895344</v>
      </c>
      <c r="AL305">
        <f t="shared" si="162"/>
        <v>18.089507487105532</v>
      </c>
      <c r="AM305">
        <f t="shared" si="154"/>
        <v>99.999999999999986</v>
      </c>
    </row>
    <row r="306" spans="1:39" x14ac:dyDescent="0.2">
      <c r="A306">
        <v>7</v>
      </c>
      <c r="B306">
        <v>1</v>
      </c>
      <c r="C306">
        <f t="shared" si="155"/>
        <v>34.273499999999999</v>
      </c>
      <c r="D306">
        <f t="shared" si="141"/>
        <v>22.526771977500001</v>
      </c>
      <c r="E306">
        <f t="shared" si="156"/>
        <v>19.536429002255286</v>
      </c>
      <c r="F306">
        <f t="shared" si="157"/>
        <v>23.663299020244711</v>
      </c>
      <c r="K306">
        <v>7</v>
      </c>
      <c r="L306">
        <v>2</v>
      </c>
      <c r="M306">
        <f t="shared" si="142"/>
        <v>38.700999999999993</v>
      </c>
      <c r="N306">
        <f t="shared" si="143"/>
        <v>23.723325989999996</v>
      </c>
      <c r="O306">
        <f t="shared" si="144"/>
        <v>18.021669011936105</v>
      </c>
      <c r="P306">
        <f t="shared" si="145"/>
        <v>19.55400499806391</v>
      </c>
      <c r="S306">
        <v>7</v>
      </c>
      <c r="T306">
        <v>2</v>
      </c>
      <c r="U306">
        <f t="shared" si="146"/>
        <v>40.532999999999994</v>
      </c>
      <c r="V306">
        <f t="shared" si="147"/>
        <v>24.103759110000002</v>
      </c>
      <c r="W306">
        <f t="shared" si="148"/>
        <v>16.974355627200001</v>
      </c>
      <c r="X306">
        <f t="shared" si="149"/>
        <v>18.388885262799999</v>
      </c>
      <c r="Z306">
        <v>7</v>
      </c>
      <c r="AA306">
        <v>2</v>
      </c>
      <c r="AB306">
        <f t="shared" si="150"/>
        <v>41.992000000000004</v>
      </c>
      <c r="AC306">
        <f t="shared" si="151"/>
        <v>24.358719360000002</v>
      </c>
      <c r="AD306">
        <f t="shared" si="152"/>
        <v>17.497625932799998</v>
      </c>
      <c r="AE306">
        <f t="shared" si="153"/>
        <v>16.151654707199995</v>
      </c>
      <c r="AG306">
        <v>7</v>
      </c>
      <c r="AH306">
        <v>2</v>
      </c>
      <c r="AI306">
        <f t="shared" si="159"/>
        <v>38.260184742</v>
      </c>
      <c r="AJ306">
        <f t="shared" si="160"/>
        <v>23.569101858232504</v>
      </c>
      <c r="AK306">
        <f t="shared" si="161"/>
        <v>18.268168956842313</v>
      </c>
      <c r="AL306">
        <f t="shared" si="162"/>
        <v>19.902544442925191</v>
      </c>
      <c r="AM306">
        <f t="shared" si="154"/>
        <v>100.00000000000001</v>
      </c>
    </row>
    <row r="307" spans="1:39" x14ac:dyDescent="0.2">
      <c r="A307">
        <v>6</v>
      </c>
      <c r="B307">
        <v>20</v>
      </c>
      <c r="C307">
        <f t="shared" si="155"/>
        <v>62.160000000000018</v>
      </c>
      <c r="D307">
        <f t="shared" si="141"/>
        <v>23.521343999999996</v>
      </c>
      <c r="E307">
        <f t="shared" si="156"/>
        <v>10.48984738559999</v>
      </c>
      <c r="F307">
        <f t="shared" si="157"/>
        <v>3.8288086143999962</v>
      </c>
      <c r="K307">
        <v>7</v>
      </c>
      <c r="L307">
        <v>1</v>
      </c>
      <c r="M307">
        <f t="shared" si="142"/>
        <v>36.525500000000001</v>
      </c>
      <c r="N307">
        <f t="shared" si="143"/>
        <v>23.184378497499999</v>
      </c>
      <c r="O307">
        <f t="shared" si="144"/>
        <v>18.48530919595451</v>
      </c>
      <c r="P307">
        <f t="shared" si="145"/>
        <v>21.80481230654549</v>
      </c>
      <c r="S307">
        <v>7</v>
      </c>
      <c r="T307">
        <v>1</v>
      </c>
      <c r="U307">
        <f t="shared" si="146"/>
        <v>37.441499999999998</v>
      </c>
      <c r="V307">
        <f t="shared" si="147"/>
        <v>23.422840777499999</v>
      </c>
      <c r="W307">
        <f t="shared" si="148"/>
        <v>18.785116426800002</v>
      </c>
      <c r="X307">
        <f t="shared" si="149"/>
        <v>20.350542795700001</v>
      </c>
      <c r="Z307">
        <v>7</v>
      </c>
      <c r="AA307">
        <v>1</v>
      </c>
      <c r="AB307">
        <f t="shared" si="150"/>
        <v>38.395999999999994</v>
      </c>
      <c r="AC307">
        <f t="shared" si="151"/>
        <v>23.653471839999998</v>
      </c>
      <c r="AD307">
        <f t="shared" si="152"/>
        <v>19.734274643200003</v>
      </c>
      <c r="AE307">
        <f t="shared" si="153"/>
        <v>18.216253516800002</v>
      </c>
      <c r="AG307">
        <v>7</v>
      </c>
      <c r="AH307">
        <v>1</v>
      </c>
      <c r="AI307">
        <f t="shared" si="159"/>
        <v>36.040838420999997</v>
      </c>
      <c r="AJ307">
        <f t="shared" si="160"/>
        <v>23.028141292516125</v>
      </c>
      <c r="AK307">
        <f t="shared" si="161"/>
        <v>19.104013725881952</v>
      </c>
      <c r="AL307">
        <f t="shared" si="162"/>
        <v>21.827006560601923</v>
      </c>
      <c r="AM307">
        <f t="shared" si="154"/>
        <v>100</v>
      </c>
    </row>
    <row r="308" spans="1:39" x14ac:dyDescent="0.2">
      <c r="A308">
        <v>6</v>
      </c>
      <c r="B308">
        <v>19</v>
      </c>
      <c r="C308">
        <f t="shared" si="155"/>
        <v>60.717000000000013</v>
      </c>
      <c r="D308">
        <f t="shared" si="141"/>
        <v>23.851459109999997</v>
      </c>
      <c r="E308">
        <f t="shared" si="156"/>
        <v>11.082469720971293</v>
      </c>
      <c r="F308">
        <f t="shared" si="157"/>
        <v>4.3490711690286972</v>
      </c>
      <c r="K308">
        <v>6</v>
      </c>
      <c r="L308">
        <v>20</v>
      </c>
      <c r="M308">
        <f t="shared" si="142"/>
        <v>78.88000000000001</v>
      </c>
      <c r="N308">
        <f t="shared" si="143"/>
        <v>16.659455999999995</v>
      </c>
      <c r="O308">
        <f t="shared" si="144"/>
        <v>3.8619389951999961</v>
      </c>
      <c r="P308">
        <f t="shared" si="145"/>
        <v>0.59860500479999912</v>
      </c>
      <c r="S308">
        <v>6</v>
      </c>
      <c r="T308">
        <v>20</v>
      </c>
      <c r="U308">
        <f t="shared" si="146"/>
        <v>97.44</v>
      </c>
      <c r="V308">
        <f t="shared" si="147"/>
        <v>2.494464000000002</v>
      </c>
      <c r="W308">
        <f t="shared" si="148"/>
        <v>3.1457280000000129E-2</v>
      </c>
      <c r="X308">
        <f t="shared" si="149"/>
        <v>3.4078720000000132E-2</v>
      </c>
      <c r="Z308">
        <v>6</v>
      </c>
      <c r="AA308">
        <v>20</v>
      </c>
      <c r="AB308">
        <f t="shared" si="150"/>
        <v>108.55999999999999</v>
      </c>
      <c r="AC308">
        <f t="shared" si="151"/>
        <v>-9.2927359999999855</v>
      </c>
      <c r="AD308">
        <f t="shared" si="152"/>
        <v>0.3810227199999987</v>
      </c>
      <c r="AE308">
        <f t="shared" si="153"/>
        <v>0.35171327999999868</v>
      </c>
      <c r="AG308">
        <v>6</v>
      </c>
      <c r="AH308">
        <v>20</v>
      </c>
      <c r="AI308">
        <f xml:space="preserve"> (37/100) * C307 + (30.24/100) * M308 + (17.6904/100)*U308 + (15.0696/100)*AB308</f>
        <v>80.449595520000003</v>
      </c>
      <c r="AJ308">
        <f t="shared" ref="AJ308:AL308" si="163" xml:space="preserve"> (37/100) * D307 + (30.24/100) * N308 + (17.6904/100)*V308 + (15.0696/100)*AC308</f>
        <v>12.7816192896</v>
      </c>
      <c r="AK308">
        <f t="shared" si="163"/>
        <v>5.1120774032947152</v>
      </c>
      <c r="AL308">
        <f t="shared" si="163"/>
        <v>1.6567077871052782</v>
      </c>
      <c r="AM308">
        <f t="shared" si="154"/>
        <v>100</v>
      </c>
    </row>
    <row r="309" spans="1:39" x14ac:dyDescent="0.2">
      <c r="A309">
        <v>6</v>
      </c>
      <c r="B309">
        <v>18</v>
      </c>
      <c r="C309">
        <f t="shared" si="155"/>
        <v>59.274000000000001</v>
      </c>
      <c r="D309">
        <f t="shared" si="141"/>
        <v>24.139929240000001</v>
      </c>
      <c r="E309">
        <f t="shared" si="156"/>
        <v>11.672281436642399</v>
      </c>
      <c r="F309">
        <f t="shared" si="157"/>
        <v>4.9137893233575998</v>
      </c>
      <c r="K309">
        <v>6</v>
      </c>
      <c r="L309">
        <v>19</v>
      </c>
      <c r="M309">
        <f t="shared" si="142"/>
        <v>76.675999999999988</v>
      </c>
      <c r="N309">
        <f t="shared" si="143"/>
        <v>17.883910240000006</v>
      </c>
      <c r="O309">
        <f t="shared" si="144"/>
        <v>4.595298221169605</v>
      </c>
      <c r="P309">
        <f t="shared" si="145"/>
        <v>0.84479153883040148</v>
      </c>
      <c r="S309">
        <v>6</v>
      </c>
      <c r="T309">
        <v>19</v>
      </c>
      <c r="U309">
        <f t="shared" si="146"/>
        <v>94.308000000000021</v>
      </c>
      <c r="V309">
        <f t="shared" si="147"/>
        <v>5.3680113599999819</v>
      </c>
      <c r="W309">
        <f t="shared" si="148"/>
        <v>0.15551454719999852</v>
      </c>
      <c r="X309">
        <f t="shared" si="149"/>
        <v>0.16847409279999842</v>
      </c>
      <c r="Z309">
        <v>6</v>
      </c>
      <c r="AA309">
        <v>19</v>
      </c>
      <c r="AB309">
        <f t="shared" si="150"/>
        <v>104.902</v>
      </c>
      <c r="AC309">
        <f t="shared" si="151"/>
        <v>-5.1422960400000015</v>
      </c>
      <c r="AD309">
        <f t="shared" si="152"/>
        <v>0.12495394080000027</v>
      </c>
      <c r="AE309">
        <f t="shared" si="153"/>
        <v>0.11534209920000021</v>
      </c>
      <c r="AG309">
        <v>6</v>
      </c>
      <c r="AH309">
        <v>19</v>
      </c>
      <c r="AI309">
        <f t="shared" ref="AI309:AI327" si="164" xml:space="preserve"> (37/100) * C308 + (30.24/100) * M309 + (17.6904/100)*U309 + (15.0696/100)*AB309</f>
        <v>78.143886624000004</v>
      </c>
      <c r="AJ309">
        <f t="shared" ref="AJ309:AJ327" si="165" xml:space="preserve"> (37/100) * D308 + (30.24/100) * N309 + (17.6904/100)*V309 + (15.0696/100)*AC309</f>
        <v>14.407833564861598</v>
      </c>
      <c r="AK309">
        <f t="shared" ref="AK309:AK327" si="166" xml:space="preserve"> (37/100) * E308 + (30.24/100) * O309 + (17.6904/100)*W309 + (15.0696/100)*AD309</f>
        <v>5.5364731833617329</v>
      </c>
      <c r="AL309">
        <f t="shared" ref="AL309:AL327" si="167" xml:space="preserve"> (37/100) * F308 + (30.24/100) * P309 + (17.6904/100)*X309 + (15.0696/100)*AE309</f>
        <v>1.9118066277766657</v>
      </c>
      <c r="AM309">
        <f t="shared" si="154"/>
        <v>100</v>
      </c>
    </row>
    <row r="310" spans="1:39" x14ac:dyDescent="0.2">
      <c r="A310">
        <v>6</v>
      </c>
      <c r="B310">
        <v>17</v>
      </c>
      <c r="C310">
        <f t="shared" si="155"/>
        <v>57.83100000000001</v>
      </c>
      <c r="D310">
        <f t="shared" si="141"/>
        <v>24.38675439</v>
      </c>
      <c r="E310">
        <f t="shared" si="156"/>
        <v>12.257479721429094</v>
      </c>
      <c r="F310">
        <f t="shared" si="157"/>
        <v>5.5247658885708955</v>
      </c>
      <c r="K310">
        <v>6</v>
      </c>
      <c r="L310">
        <v>18</v>
      </c>
      <c r="M310">
        <f t="shared" si="142"/>
        <v>74.47199999999998</v>
      </c>
      <c r="N310">
        <f t="shared" si="143"/>
        <v>19.01121216000001</v>
      </c>
      <c r="O310">
        <f t="shared" si="144"/>
        <v>5.3673568007808079</v>
      </c>
      <c r="P310">
        <f t="shared" si="145"/>
        <v>1.149431039219202</v>
      </c>
      <c r="S310">
        <v>6</v>
      </c>
      <c r="T310">
        <v>18</v>
      </c>
      <c r="U310">
        <f t="shared" si="146"/>
        <v>91.175999999999974</v>
      </c>
      <c r="V310">
        <f t="shared" si="147"/>
        <v>8.0453702400000218</v>
      </c>
      <c r="W310">
        <f t="shared" si="148"/>
        <v>0.37374228480000227</v>
      </c>
      <c r="X310">
        <f t="shared" si="149"/>
        <v>0.40488747520000246</v>
      </c>
      <c r="Z310">
        <v>6</v>
      </c>
      <c r="AA310">
        <v>18</v>
      </c>
      <c r="AB310">
        <f t="shared" si="150"/>
        <v>101.244</v>
      </c>
      <c r="AC310">
        <f t="shared" si="151"/>
        <v>-1.2594753599999997</v>
      </c>
      <c r="AD310">
        <f t="shared" si="152"/>
        <v>8.0471871999999688E-3</v>
      </c>
      <c r="AE310">
        <f t="shared" si="153"/>
        <v>7.4281727999999693E-3</v>
      </c>
      <c r="AG310">
        <v>6</v>
      </c>
      <c r="AH310">
        <v>18</v>
      </c>
      <c r="AI310">
        <f t="shared" si="164"/>
        <v>75.838177727999991</v>
      </c>
      <c r="AJ310">
        <f t="shared" si="165"/>
        <v>15.914224654070406</v>
      </c>
      <c r="AK310">
        <f t="shared" si="166"/>
        <v>6.009162012186354</v>
      </c>
      <c r="AL310">
        <f t="shared" si="167"/>
        <v>2.2384356057432484</v>
      </c>
      <c r="AM310">
        <f t="shared" si="154"/>
        <v>100</v>
      </c>
    </row>
    <row r="311" spans="1:39" x14ac:dyDescent="0.2">
      <c r="A311">
        <v>6</v>
      </c>
      <c r="B311">
        <v>16</v>
      </c>
      <c r="C311">
        <f t="shared" si="155"/>
        <v>56.388000000000005</v>
      </c>
      <c r="D311">
        <f t="shared" si="141"/>
        <v>24.591934559999999</v>
      </c>
      <c r="E311">
        <f t="shared" si="156"/>
        <v>12.836261764147199</v>
      </c>
      <c r="F311">
        <f t="shared" si="157"/>
        <v>6.183803675852797</v>
      </c>
      <c r="K311">
        <v>6</v>
      </c>
      <c r="L311">
        <v>17</v>
      </c>
      <c r="M311">
        <f t="shared" si="142"/>
        <v>72.268000000000001</v>
      </c>
      <c r="N311">
        <f t="shared" si="143"/>
        <v>20.041361760000001</v>
      </c>
      <c r="O311">
        <f t="shared" si="144"/>
        <v>6.1719679067471986</v>
      </c>
      <c r="P311">
        <f t="shared" si="145"/>
        <v>1.5186703332527998</v>
      </c>
      <c r="S311">
        <v>6</v>
      </c>
      <c r="T311">
        <v>17</v>
      </c>
      <c r="U311">
        <f t="shared" si="146"/>
        <v>88.043999999999997</v>
      </c>
      <c r="V311">
        <f t="shared" si="147"/>
        <v>10.526540640000002</v>
      </c>
      <c r="W311">
        <f t="shared" si="148"/>
        <v>0.68614049280000045</v>
      </c>
      <c r="X311">
        <f t="shared" si="149"/>
        <v>0.74331886720000051</v>
      </c>
      <c r="Z311">
        <v>6</v>
      </c>
      <c r="AA311">
        <v>17</v>
      </c>
      <c r="AB311">
        <f t="shared" si="150"/>
        <v>97.586000000000013</v>
      </c>
      <c r="AC311">
        <f t="shared" si="151"/>
        <v>2.355726039999988</v>
      </c>
      <c r="AD311">
        <f t="shared" si="152"/>
        <v>3.0302459199999632E-2</v>
      </c>
      <c r="AE311">
        <f t="shared" si="153"/>
        <v>2.797150079999966E-2</v>
      </c>
      <c r="AG311">
        <v>6</v>
      </c>
      <c r="AH311">
        <v>17</v>
      </c>
      <c r="AI311">
        <f t="shared" si="164"/>
        <v>73.532468832000006</v>
      </c>
      <c r="AJ311">
        <f t="shared" si="165"/>
        <v>17.300792557226398</v>
      </c>
      <c r="AK311">
        <f t="shared" si="166"/>
        <v>6.5276180490590132</v>
      </c>
      <c r="AL311">
        <f t="shared" si="167"/>
        <v>2.6391205617145839</v>
      </c>
      <c r="AM311">
        <f t="shared" si="154"/>
        <v>100</v>
      </c>
    </row>
    <row r="312" spans="1:39" x14ac:dyDescent="0.2">
      <c r="A312">
        <v>6</v>
      </c>
      <c r="B312">
        <v>15</v>
      </c>
      <c r="C312">
        <f t="shared" si="155"/>
        <v>54.945</v>
      </c>
      <c r="D312">
        <f t="shared" si="141"/>
        <v>24.75546975</v>
      </c>
      <c r="E312">
        <f t="shared" si="156"/>
        <v>13.406824753612501</v>
      </c>
      <c r="F312">
        <f t="shared" si="157"/>
        <v>6.8927054963874994</v>
      </c>
      <c r="K312">
        <v>6</v>
      </c>
      <c r="L312">
        <v>16</v>
      </c>
      <c r="M312">
        <f t="shared" si="142"/>
        <v>70.063999999999993</v>
      </c>
      <c r="N312">
        <f t="shared" si="143"/>
        <v>20.974359040000003</v>
      </c>
      <c r="O312">
        <f t="shared" si="144"/>
        <v>7.0029847117824042</v>
      </c>
      <c r="P312">
        <f t="shared" si="145"/>
        <v>1.9586562482175998</v>
      </c>
      <c r="S312">
        <v>6</v>
      </c>
      <c r="T312">
        <v>16</v>
      </c>
      <c r="U312">
        <f t="shared" si="146"/>
        <v>84.911999999999992</v>
      </c>
      <c r="V312">
        <f t="shared" si="147"/>
        <v>12.811522560000006</v>
      </c>
      <c r="W312">
        <f t="shared" si="148"/>
        <v>1.0927091712000012</v>
      </c>
      <c r="X312">
        <f t="shared" si="149"/>
        <v>1.1837682688000013</v>
      </c>
      <c r="Z312">
        <v>6</v>
      </c>
      <c r="AA312">
        <v>16</v>
      </c>
      <c r="AB312">
        <f t="shared" si="150"/>
        <v>93.927999999999983</v>
      </c>
      <c r="AC312">
        <f t="shared" si="151"/>
        <v>5.7033081600000148</v>
      </c>
      <c r="AD312">
        <f t="shared" si="152"/>
        <v>0.19171975680000111</v>
      </c>
      <c r="AE312">
        <f t="shared" si="153"/>
        <v>0.17697208320000099</v>
      </c>
      <c r="AG312">
        <v>6</v>
      </c>
      <c r="AH312">
        <v>16</v>
      </c>
      <c r="AI312">
        <f t="shared" si="164"/>
        <v>71.226759935999993</v>
      </c>
      <c r="AJ312">
        <f t="shared" si="165"/>
        <v>18.567537274329602</v>
      </c>
      <c r="AK312">
        <f t="shared" si="166"/>
        <v>7.0893154532701601</v>
      </c>
      <c r="AL312">
        <f t="shared" si="167"/>
        <v>3.1163873364002401</v>
      </c>
      <c r="AM312">
        <f t="shared" si="154"/>
        <v>100</v>
      </c>
    </row>
    <row r="313" spans="1:39" x14ac:dyDescent="0.2">
      <c r="A313">
        <v>6</v>
      </c>
      <c r="B313">
        <v>14</v>
      </c>
      <c r="C313">
        <f t="shared" si="155"/>
        <v>53.502000000000002</v>
      </c>
      <c r="D313">
        <f t="shared" si="141"/>
        <v>24.87735996</v>
      </c>
      <c r="E313">
        <f t="shared" si="156"/>
        <v>13.967365878640802</v>
      </c>
      <c r="F313">
        <f t="shared" si="157"/>
        <v>7.6532741613591959</v>
      </c>
      <c r="K313">
        <v>6</v>
      </c>
      <c r="L313">
        <v>15</v>
      </c>
      <c r="M313">
        <f t="shared" si="142"/>
        <v>67.859999999999985</v>
      </c>
      <c r="N313">
        <f t="shared" si="143"/>
        <v>21.810204000000006</v>
      </c>
      <c r="O313">
        <f t="shared" si="144"/>
        <v>7.8542603886000082</v>
      </c>
      <c r="P313">
        <f t="shared" si="145"/>
        <v>2.4755356114000007</v>
      </c>
      <c r="S313">
        <v>6</v>
      </c>
      <c r="T313">
        <v>15</v>
      </c>
      <c r="U313">
        <f t="shared" si="146"/>
        <v>81.779999999999987</v>
      </c>
      <c r="V313">
        <f t="shared" si="147"/>
        <v>14.900316000000009</v>
      </c>
      <c r="W313">
        <f t="shared" si="148"/>
        <v>1.593448320000002</v>
      </c>
      <c r="X313">
        <f t="shared" si="149"/>
        <v>1.726235680000002</v>
      </c>
      <c r="Z313">
        <v>6</v>
      </c>
      <c r="AA313">
        <v>15</v>
      </c>
      <c r="AB313">
        <f t="shared" si="150"/>
        <v>90.27</v>
      </c>
      <c r="AC313">
        <f t="shared" si="151"/>
        <v>8.7832710000000027</v>
      </c>
      <c r="AD313">
        <f t="shared" si="152"/>
        <v>0.49229908000000067</v>
      </c>
      <c r="AE313">
        <f t="shared" si="153"/>
        <v>0.4544299200000006</v>
      </c>
      <c r="AG313">
        <v>6</v>
      </c>
      <c r="AH313">
        <v>15</v>
      </c>
      <c r="AI313">
        <f t="shared" si="164"/>
        <v>68.921051039999995</v>
      </c>
      <c r="AJ313">
        <f t="shared" si="165"/>
        <v>19.714458805380001</v>
      </c>
      <c r="AK313">
        <f t="shared" si="166"/>
        <v>7.6917283841102284</v>
      </c>
      <c r="AL313">
        <f t="shared" si="167"/>
        <v>3.6727617705097755</v>
      </c>
      <c r="AM313">
        <f t="shared" si="154"/>
        <v>100.00000000000001</v>
      </c>
    </row>
    <row r="314" spans="1:39" x14ac:dyDescent="0.2">
      <c r="A314">
        <v>6</v>
      </c>
      <c r="B314">
        <v>13</v>
      </c>
      <c r="C314">
        <f t="shared" si="155"/>
        <v>52.059000000000012</v>
      </c>
      <c r="D314">
        <f t="shared" si="141"/>
        <v>24.957605189999999</v>
      </c>
      <c r="E314">
        <f t="shared" si="156"/>
        <v>14.516082328047895</v>
      </c>
      <c r="F314">
        <f t="shared" si="157"/>
        <v>8.467312481952094</v>
      </c>
      <c r="K314">
        <v>6</v>
      </c>
      <c r="L314">
        <v>14</v>
      </c>
      <c r="M314">
        <f t="shared" si="142"/>
        <v>65.655999999999992</v>
      </c>
      <c r="N314">
        <f t="shared" si="143"/>
        <v>22.548896640000002</v>
      </c>
      <c r="O314">
        <f t="shared" si="144"/>
        <v>8.7196481099136047</v>
      </c>
      <c r="P314">
        <f t="shared" si="145"/>
        <v>3.0754552500864012</v>
      </c>
      <c r="S314">
        <v>6</v>
      </c>
      <c r="T314">
        <v>14</v>
      </c>
      <c r="U314">
        <f t="shared" si="146"/>
        <v>78.648000000000025</v>
      </c>
      <c r="V314">
        <f t="shared" si="147"/>
        <v>16.792920959999986</v>
      </c>
      <c r="W314">
        <f t="shared" si="148"/>
        <v>2.188357939199995</v>
      </c>
      <c r="X314">
        <f t="shared" si="149"/>
        <v>2.3707211007999947</v>
      </c>
      <c r="Z314">
        <v>6</v>
      </c>
      <c r="AA314">
        <v>14</v>
      </c>
      <c r="AB314">
        <f t="shared" si="150"/>
        <v>86.612000000000009</v>
      </c>
      <c r="AC314">
        <f t="shared" si="151"/>
        <v>11.595614559999994</v>
      </c>
      <c r="AD314">
        <f t="shared" si="152"/>
        <v>0.93204042879999849</v>
      </c>
      <c r="AE314">
        <f t="shared" si="153"/>
        <v>0.86034501119999829</v>
      </c>
      <c r="AG314">
        <v>6</v>
      </c>
      <c r="AH314">
        <v>14</v>
      </c>
      <c r="AI314">
        <f t="shared" si="164"/>
        <v>66.61534214400001</v>
      </c>
      <c r="AJ314">
        <f t="shared" si="165"/>
        <v>20.741557150377599</v>
      </c>
      <c r="AK314">
        <f t="shared" si="166"/>
        <v>8.3323310008696509</v>
      </c>
      <c r="AL314">
        <f t="shared" si="167"/>
        <v>4.3107697047527473</v>
      </c>
      <c r="AM314">
        <f t="shared" si="154"/>
        <v>100</v>
      </c>
    </row>
    <row r="315" spans="1:39" x14ac:dyDescent="0.2">
      <c r="A315">
        <v>6</v>
      </c>
      <c r="B315">
        <v>12</v>
      </c>
      <c r="C315">
        <f t="shared" si="155"/>
        <v>50.616000000000007</v>
      </c>
      <c r="D315">
        <f t="shared" si="141"/>
        <v>24.996205440000001</v>
      </c>
      <c r="E315">
        <f t="shared" si="156"/>
        <v>15.051171290649599</v>
      </c>
      <c r="F315">
        <f t="shared" si="157"/>
        <v>9.3366232693503939</v>
      </c>
      <c r="K315">
        <v>6</v>
      </c>
      <c r="L315">
        <v>13</v>
      </c>
      <c r="M315">
        <f t="shared" si="142"/>
        <v>63.451999999999998</v>
      </c>
      <c r="N315">
        <f t="shared" si="143"/>
        <v>23.19043696</v>
      </c>
      <c r="O315">
        <f t="shared" si="144"/>
        <v>9.5930010484368022</v>
      </c>
      <c r="P315">
        <f t="shared" si="145"/>
        <v>3.7645619915632</v>
      </c>
      <c r="S315">
        <v>6</v>
      </c>
      <c r="T315">
        <v>13</v>
      </c>
      <c r="U315">
        <f t="shared" si="146"/>
        <v>75.515999999999977</v>
      </c>
      <c r="V315">
        <f t="shared" si="147"/>
        <v>18.489337440000011</v>
      </c>
      <c r="W315">
        <f t="shared" si="148"/>
        <v>2.8774380288000061</v>
      </c>
      <c r="X315">
        <f t="shared" si="149"/>
        <v>3.1172245312000064</v>
      </c>
      <c r="Z315">
        <v>6</v>
      </c>
      <c r="AA315">
        <v>13</v>
      </c>
      <c r="AB315">
        <f t="shared" si="150"/>
        <v>82.954000000000008</v>
      </c>
      <c r="AC315">
        <f t="shared" si="151"/>
        <v>14.140338839999995</v>
      </c>
      <c r="AD315">
        <f t="shared" si="152"/>
        <v>1.5109438031999989</v>
      </c>
      <c r="AE315">
        <f t="shared" si="153"/>
        <v>1.3947173567999986</v>
      </c>
      <c r="AG315">
        <v>6</v>
      </c>
      <c r="AH315">
        <v>13</v>
      </c>
      <c r="AI315">
        <f t="shared" si="164"/>
        <v>64.309633247999997</v>
      </c>
      <c r="AJ315">
        <f t="shared" si="165"/>
        <v>21.648832309322401</v>
      </c>
      <c r="AK315">
        <f t="shared" si="166"/>
        <v>9.008597462838873</v>
      </c>
      <c r="AL315">
        <f t="shared" si="167"/>
        <v>5.0329369798387251</v>
      </c>
      <c r="AM315">
        <f t="shared" si="154"/>
        <v>100</v>
      </c>
    </row>
    <row r="316" spans="1:39" x14ac:dyDescent="0.2">
      <c r="A316">
        <v>6</v>
      </c>
      <c r="B316">
        <v>11</v>
      </c>
      <c r="C316">
        <f t="shared" si="155"/>
        <v>49.173000000000002</v>
      </c>
      <c r="D316">
        <f t="shared" si="141"/>
        <v>24.993160709999998</v>
      </c>
      <c r="E316">
        <f t="shared" si="156"/>
        <v>15.570829955261701</v>
      </c>
      <c r="F316">
        <f t="shared" si="157"/>
        <v>10.2630093347383</v>
      </c>
      <c r="K316">
        <v>6</v>
      </c>
      <c r="L316">
        <v>12</v>
      </c>
      <c r="M316">
        <f t="shared" si="142"/>
        <v>61.248000000000005</v>
      </c>
      <c r="N316">
        <f t="shared" si="143"/>
        <v>23.734824959999997</v>
      </c>
      <c r="O316">
        <f t="shared" si="144"/>
        <v>10.468172376883199</v>
      </c>
      <c r="P316">
        <f t="shared" si="145"/>
        <v>4.5490026631167986</v>
      </c>
      <c r="S316">
        <v>6</v>
      </c>
      <c r="T316">
        <v>12</v>
      </c>
      <c r="U316">
        <f t="shared" si="146"/>
        <v>72.384</v>
      </c>
      <c r="V316">
        <f t="shared" si="147"/>
        <v>19.98956544</v>
      </c>
      <c r="W316">
        <f t="shared" si="148"/>
        <v>3.6606885888000003</v>
      </c>
      <c r="X316">
        <f t="shared" si="149"/>
        <v>3.9657459711999996</v>
      </c>
      <c r="Z316">
        <v>6</v>
      </c>
      <c r="AA316">
        <v>12</v>
      </c>
      <c r="AB316">
        <f t="shared" si="150"/>
        <v>79.296000000000006</v>
      </c>
      <c r="AC316">
        <f t="shared" si="151"/>
        <v>16.417443839999997</v>
      </c>
      <c r="AD316">
        <f t="shared" si="152"/>
        <v>2.2290092031999986</v>
      </c>
      <c r="AE316">
        <f t="shared" si="153"/>
        <v>2.0575469567999978</v>
      </c>
      <c r="AG316">
        <v>6</v>
      </c>
      <c r="AH316">
        <v>12</v>
      </c>
      <c r="AI316">
        <f t="shared" si="164"/>
        <v>62.003924351999999</v>
      </c>
      <c r="AJ316">
        <f t="shared" si="165"/>
        <v>22.436284282214402</v>
      </c>
      <c r="AK316">
        <f t="shared" si="166"/>
        <v>9.7180019293083344</v>
      </c>
      <c r="AL316">
        <f t="shared" si="167"/>
        <v>5.8417894364772627</v>
      </c>
      <c r="AM316">
        <f t="shared" si="154"/>
        <v>99.999999999999986</v>
      </c>
    </row>
    <row r="317" spans="1:39" x14ac:dyDescent="0.2">
      <c r="A317">
        <v>6</v>
      </c>
      <c r="B317">
        <v>10</v>
      </c>
      <c r="C317">
        <f t="shared" si="155"/>
        <v>47.730000000000004</v>
      </c>
      <c r="D317">
        <f t="shared" si="141"/>
        <v>24.948471000000001</v>
      </c>
      <c r="E317">
        <f t="shared" si="156"/>
        <v>16.073255510699997</v>
      </c>
      <c r="F317">
        <f t="shared" si="157"/>
        <v>11.248273489299997</v>
      </c>
      <c r="K317">
        <v>6</v>
      </c>
      <c r="L317">
        <v>11</v>
      </c>
      <c r="M317">
        <f t="shared" si="142"/>
        <v>59.043999999999997</v>
      </c>
      <c r="N317">
        <f t="shared" si="143"/>
        <v>24.18206064</v>
      </c>
      <c r="O317">
        <f t="shared" si="144"/>
        <v>11.339015267966403</v>
      </c>
      <c r="P317">
        <f t="shared" si="145"/>
        <v>5.4349240920336008</v>
      </c>
      <c r="S317">
        <v>6</v>
      </c>
      <c r="T317">
        <v>11</v>
      </c>
      <c r="U317">
        <f t="shared" si="146"/>
        <v>69.251999999999995</v>
      </c>
      <c r="V317">
        <f t="shared" si="147"/>
        <v>21.29360496</v>
      </c>
      <c r="W317">
        <f t="shared" si="148"/>
        <v>4.5381096192000028</v>
      </c>
      <c r="X317">
        <f t="shared" si="149"/>
        <v>4.9162854208000022</v>
      </c>
      <c r="Z317">
        <v>6</v>
      </c>
      <c r="AA317">
        <v>11</v>
      </c>
      <c r="AB317">
        <f t="shared" si="150"/>
        <v>75.637999999999977</v>
      </c>
      <c r="AC317">
        <f t="shared" si="151"/>
        <v>18.426929560000012</v>
      </c>
      <c r="AD317">
        <f t="shared" si="152"/>
        <v>3.0862366288000058</v>
      </c>
      <c r="AE317">
        <f t="shared" si="153"/>
        <v>2.8488338112000053</v>
      </c>
      <c r="AG317">
        <v>6</v>
      </c>
      <c r="AH317">
        <v>11</v>
      </c>
      <c r="AI317">
        <f t="shared" si="164"/>
        <v>59.698215456</v>
      </c>
      <c r="AJ317">
        <f t="shared" si="165"/>
        <v>23.103913069053601</v>
      </c>
      <c r="AK317">
        <f t="shared" si="166"/>
        <v>10.458018559568472</v>
      </c>
      <c r="AL317">
        <f t="shared" si="167"/>
        <v>6.7398529153779316</v>
      </c>
      <c r="AM317">
        <f t="shared" si="154"/>
        <v>100.00000000000001</v>
      </c>
    </row>
    <row r="318" spans="1:39" x14ac:dyDescent="0.2">
      <c r="A318">
        <v>6</v>
      </c>
      <c r="B318">
        <v>9</v>
      </c>
      <c r="C318">
        <f t="shared" si="155"/>
        <v>46.287000000000006</v>
      </c>
      <c r="D318">
        <f t="shared" si="141"/>
        <v>24.86213631</v>
      </c>
      <c r="E318">
        <f t="shared" si="156"/>
        <v>16.556645145780298</v>
      </c>
      <c r="F318">
        <f t="shared" si="157"/>
        <v>12.294218544219696</v>
      </c>
      <c r="K318">
        <v>6</v>
      </c>
      <c r="L318">
        <v>10</v>
      </c>
      <c r="M318">
        <f t="shared" si="142"/>
        <v>56.839999999999989</v>
      </c>
      <c r="N318">
        <f t="shared" si="143"/>
        <v>24.532144000000002</v>
      </c>
      <c r="O318">
        <f t="shared" si="144"/>
        <v>12.199382894400006</v>
      </c>
      <c r="P318">
        <f t="shared" si="145"/>
        <v>6.428473105600002</v>
      </c>
      <c r="S318">
        <v>6</v>
      </c>
      <c r="T318">
        <v>10</v>
      </c>
      <c r="U318">
        <f t="shared" si="146"/>
        <v>66.11999999999999</v>
      </c>
      <c r="V318">
        <f t="shared" si="147"/>
        <v>22.401456000000003</v>
      </c>
      <c r="W318">
        <f t="shared" si="148"/>
        <v>5.5097011200000026</v>
      </c>
      <c r="X318">
        <f t="shared" si="149"/>
        <v>5.968842880000004</v>
      </c>
      <c r="Z318">
        <v>6</v>
      </c>
      <c r="AA318">
        <v>10</v>
      </c>
      <c r="AB318">
        <f t="shared" si="150"/>
        <v>71.98</v>
      </c>
      <c r="AC318">
        <f t="shared" si="151"/>
        <v>20.168795999999997</v>
      </c>
      <c r="AD318">
        <f t="shared" si="152"/>
        <v>4.0826260799999998</v>
      </c>
      <c r="AE318">
        <f t="shared" si="153"/>
        <v>3.7685779199999994</v>
      </c>
      <c r="AG318">
        <v>6</v>
      </c>
      <c r="AH318">
        <v>10</v>
      </c>
      <c r="AI318">
        <f t="shared" si="164"/>
        <v>57.392506559999994</v>
      </c>
      <c r="AJ318">
        <f t="shared" si="165"/>
        <v>23.651718669840001</v>
      </c>
      <c r="AK318">
        <f t="shared" si="166"/>
        <v>11.226121512909723</v>
      </c>
      <c r="AL318">
        <f t="shared" si="167"/>
        <v>7.7296532572502805</v>
      </c>
      <c r="AM318">
        <f t="shared" si="154"/>
        <v>100</v>
      </c>
    </row>
    <row r="319" spans="1:39" x14ac:dyDescent="0.2">
      <c r="A319">
        <v>6</v>
      </c>
      <c r="B319">
        <v>8</v>
      </c>
      <c r="C319">
        <f t="shared" si="155"/>
        <v>44.844000000000001</v>
      </c>
      <c r="D319">
        <f t="shared" si="141"/>
        <v>24.734156639999998</v>
      </c>
      <c r="E319">
        <f t="shared" si="156"/>
        <v>17.019196049318403</v>
      </c>
      <c r="F319">
        <f t="shared" si="157"/>
        <v>13.402647310681598</v>
      </c>
      <c r="K319">
        <v>6</v>
      </c>
      <c r="L319">
        <v>9</v>
      </c>
      <c r="M319">
        <f t="shared" si="142"/>
        <v>54.635999999999981</v>
      </c>
      <c r="N319">
        <f t="shared" si="143"/>
        <v>24.785075040000002</v>
      </c>
      <c r="O319">
        <f t="shared" si="144"/>
        <v>13.04312842889761</v>
      </c>
      <c r="P319">
        <f t="shared" si="145"/>
        <v>7.535796531102406</v>
      </c>
      <c r="S319">
        <v>6</v>
      </c>
      <c r="T319">
        <v>9</v>
      </c>
      <c r="U319">
        <f t="shared" si="146"/>
        <v>62.987999999999985</v>
      </c>
      <c r="V319">
        <f t="shared" si="147"/>
        <v>23.313118560000007</v>
      </c>
      <c r="W319">
        <f t="shared" si="148"/>
        <v>6.5754630912000041</v>
      </c>
      <c r="X319">
        <f t="shared" si="149"/>
        <v>7.123418348800004</v>
      </c>
      <c r="Z319">
        <v>6</v>
      </c>
      <c r="AA319">
        <v>9</v>
      </c>
      <c r="AB319">
        <f t="shared" si="150"/>
        <v>68.322000000000003</v>
      </c>
      <c r="AC319">
        <f t="shared" si="151"/>
        <v>21.643043160000001</v>
      </c>
      <c r="AD319">
        <f t="shared" si="152"/>
        <v>5.218177556799998</v>
      </c>
      <c r="AE319">
        <f t="shared" si="153"/>
        <v>4.816779283199998</v>
      </c>
      <c r="AG319">
        <v>6</v>
      </c>
      <c r="AH319">
        <v>9</v>
      </c>
      <c r="AI319">
        <f t="shared" si="164"/>
        <v>55.086797663999988</v>
      </c>
      <c r="AJ319">
        <f t="shared" si="165"/>
        <v>24.079701084573603</v>
      </c>
      <c r="AK319">
        <f t="shared" si="166"/>
        <v>12.019784948622524</v>
      </c>
      <c r="AL319">
        <f t="shared" si="167"/>
        <v>8.8137163028038774</v>
      </c>
      <c r="AM319">
        <f t="shared" si="154"/>
        <v>100</v>
      </c>
    </row>
    <row r="320" spans="1:39" x14ac:dyDescent="0.2">
      <c r="A320">
        <v>6</v>
      </c>
      <c r="B320">
        <v>7</v>
      </c>
      <c r="C320">
        <f t="shared" si="155"/>
        <v>43.401000000000003</v>
      </c>
      <c r="D320">
        <f t="shared" si="141"/>
        <v>24.564531989999999</v>
      </c>
      <c r="E320">
        <f t="shared" si="156"/>
        <v>17.4591054101301</v>
      </c>
      <c r="F320">
        <f t="shared" si="157"/>
        <v>14.575362599869898</v>
      </c>
      <c r="K320">
        <v>6</v>
      </c>
      <c r="L320">
        <v>8</v>
      </c>
      <c r="M320">
        <f t="shared" si="142"/>
        <v>52.432000000000002</v>
      </c>
      <c r="N320">
        <f t="shared" si="143"/>
        <v>24.94085376</v>
      </c>
      <c r="O320">
        <f t="shared" si="144"/>
        <v>13.864105044172803</v>
      </c>
      <c r="P320">
        <f t="shared" si="145"/>
        <v>8.7630411958271957</v>
      </c>
      <c r="S320">
        <v>6</v>
      </c>
      <c r="T320">
        <v>8</v>
      </c>
      <c r="U320">
        <f t="shared" si="146"/>
        <v>59.855999999999995</v>
      </c>
      <c r="V320">
        <f t="shared" si="147"/>
        <v>24.028592640000003</v>
      </c>
      <c r="W320">
        <f t="shared" si="148"/>
        <v>7.735395532800001</v>
      </c>
      <c r="X320">
        <f t="shared" si="149"/>
        <v>8.3800118272000006</v>
      </c>
      <c r="Z320">
        <v>6</v>
      </c>
      <c r="AA320">
        <v>8</v>
      </c>
      <c r="AB320">
        <f t="shared" si="150"/>
        <v>64.663999999999987</v>
      </c>
      <c r="AC320">
        <f t="shared" si="151"/>
        <v>22.849671040000004</v>
      </c>
      <c r="AD320">
        <f t="shared" si="152"/>
        <v>6.492891059200006</v>
      </c>
      <c r="AE320">
        <f t="shared" si="153"/>
        <v>5.9934379008000027</v>
      </c>
      <c r="AG320">
        <v>6</v>
      </c>
      <c r="AH320">
        <v>8</v>
      </c>
      <c r="AI320">
        <f t="shared" si="164"/>
        <v>52.781088768000004</v>
      </c>
      <c r="AJ320">
        <f t="shared" si="165"/>
        <v>24.387860313254404</v>
      </c>
      <c r="AK320">
        <f t="shared" si="166"/>
        <v>12.836483025997321</v>
      </c>
      <c r="AL320">
        <f t="shared" si="167"/>
        <v>9.9945678927482806</v>
      </c>
      <c r="AM320">
        <f t="shared" si="154"/>
        <v>100.00000000000001</v>
      </c>
    </row>
    <row r="321" spans="1:39" x14ac:dyDescent="0.2">
      <c r="A321">
        <v>6</v>
      </c>
      <c r="B321">
        <v>6</v>
      </c>
      <c r="C321">
        <f t="shared" si="155"/>
        <v>41.957999999999998</v>
      </c>
      <c r="D321">
        <f t="shared" si="141"/>
        <v>24.353262360000002</v>
      </c>
      <c r="E321">
        <f t="shared" si="156"/>
        <v>17.874570417031201</v>
      </c>
      <c r="F321">
        <f t="shared" si="157"/>
        <v>15.814167222968798</v>
      </c>
      <c r="K321">
        <v>6</v>
      </c>
      <c r="L321">
        <v>7</v>
      </c>
      <c r="M321">
        <f t="shared" si="142"/>
        <v>50.227999999999994</v>
      </c>
      <c r="N321">
        <f t="shared" si="143"/>
        <v>24.999480160000001</v>
      </c>
      <c r="O321">
        <f t="shared" si="144"/>
        <v>14.656165912939201</v>
      </c>
      <c r="P321">
        <f t="shared" si="145"/>
        <v>10.116353927060803</v>
      </c>
      <c r="S321">
        <v>6</v>
      </c>
      <c r="T321">
        <v>7</v>
      </c>
      <c r="U321">
        <f t="shared" si="146"/>
        <v>56.723999999999997</v>
      </c>
      <c r="V321">
        <f t="shared" si="147"/>
        <v>24.547878239999999</v>
      </c>
      <c r="W321">
        <f t="shared" si="148"/>
        <v>8.9894984448000024</v>
      </c>
      <c r="X321">
        <f t="shared" si="149"/>
        <v>9.7386233152000017</v>
      </c>
      <c r="Z321">
        <v>6</v>
      </c>
      <c r="AA321">
        <v>7</v>
      </c>
      <c r="AB321">
        <f t="shared" si="150"/>
        <v>61.005999999999993</v>
      </c>
      <c r="AC321">
        <f t="shared" si="151"/>
        <v>23.788679640000002</v>
      </c>
      <c r="AD321">
        <f t="shared" si="152"/>
        <v>7.9067665872000035</v>
      </c>
      <c r="AE321">
        <f t="shared" si="153"/>
        <v>7.2985537728000018</v>
      </c>
      <c r="AG321">
        <v>6</v>
      </c>
      <c r="AH321">
        <v>7</v>
      </c>
      <c r="AI321">
        <f t="shared" si="164"/>
        <v>50.475379871999998</v>
      </c>
      <c r="AJ321">
        <f t="shared" si="165"/>
        <v>24.576196355882399</v>
      </c>
      <c r="AK321">
        <f t="shared" si="166"/>
        <v>13.673689904324544</v>
      </c>
      <c r="AL321">
        <f t="shared" si="167"/>
        <v>11.27473386779306</v>
      </c>
      <c r="AM321">
        <f t="shared" si="154"/>
        <v>100</v>
      </c>
    </row>
    <row r="322" spans="1:39" x14ac:dyDescent="0.2">
      <c r="A322">
        <v>6</v>
      </c>
      <c r="B322">
        <v>5</v>
      </c>
      <c r="C322">
        <f t="shared" si="155"/>
        <v>40.515000000000001</v>
      </c>
      <c r="D322">
        <f t="shared" si="141"/>
        <v>24.100347750000001</v>
      </c>
      <c r="E322">
        <f t="shared" si="156"/>
        <v>18.263788258837504</v>
      </c>
      <c r="F322">
        <f t="shared" si="157"/>
        <v>17.120863991162498</v>
      </c>
      <c r="K322">
        <v>6</v>
      </c>
      <c r="L322">
        <v>6</v>
      </c>
      <c r="M322">
        <f t="shared" si="142"/>
        <v>48.023999999999994</v>
      </c>
      <c r="N322">
        <f t="shared" si="143"/>
        <v>24.96095424</v>
      </c>
      <c r="O322">
        <f t="shared" si="144"/>
        <v>15.413164207910405</v>
      </c>
      <c r="P322">
        <f t="shared" si="145"/>
        <v>11.601881552089601</v>
      </c>
      <c r="S322">
        <v>6</v>
      </c>
      <c r="T322">
        <v>6</v>
      </c>
      <c r="U322">
        <f t="shared" si="146"/>
        <v>53.591999999999999</v>
      </c>
      <c r="V322">
        <f t="shared" si="147"/>
        <v>24.870975359999999</v>
      </c>
      <c r="W322">
        <f t="shared" si="148"/>
        <v>10.337771827200001</v>
      </c>
      <c r="X322">
        <f t="shared" si="149"/>
        <v>11.199252812800001</v>
      </c>
      <c r="Z322">
        <v>6</v>
      </c>
      <c r="AA322">
        <v>6</v>
      </c>
      <c r="AB322">
        <f t="shared" si="150"/>
        <v>57.347999999999999</v>
      </c>
      <c r="AC322">
        <f t="shared" si="151"/>
        <v>24.460068960000001</v>
      </c>
      <c r="AD322">
        <f t="shared" si="152"/>
        <v>9.4598041408000011</v>
      </c>
      <c r="AE322">
        <f t="shared" si="153"/>
        <v>8.732126899199999</v>
      </c>
      <c r="AG322">
        <v>6</v>
      </c>
      <c r="AH322">
        <v>6</v>
      </c>
      <c r="AI322">
        <f t="shared" si="164"/>
        <v>48.169670975999992</v>
      </c>
      <c r="AJ322">
        <f t="shared" si="165"/>
        <v>24.644709212457599</v>
      </c>
      <c r="AK322">
        <f t="shared" si="166"/>
        <v>14.528879742894636</v>
      </c>
      <c r="AL322">
        <f t="shared" si="167"/>
        <v>12.656740068647766</v>
      </c>
      <c r="AM322">
        <f t="shared" si="154"/>
        <v>99.999999999999986</v>
      </c>
    </row>
    <row r="323" spans="1:39" x14ac:dyDescent="0.2">
      <c r="A323">
        <v>6</v>
      </c>
      <c r="B323">
        <v>4</v>
      </c>
      <c r="C323">
        <f t="shared" si="155"/>
        <v>39.07200000000001</v>
      </c>
      <c r="D323">
        <f t="shared" si="141"/>
        <v>23.805788160000002</v>
      </c>
      <c r="E323">
        <f t="shared" si="156"/>
        <v>18.624956124364797</v>
      </c>
      <c r="F323">
        <f t="shared" si="157"/>
        <v>18.497255715635195</v>
      </c>
      <c r="K323">
        <v>6</v>
      </c>
      <c r="L323">
        <v>5</v>
      </c>
      <c r="M323">
        <f t="shared" si="142"/>
        <v>45.82</v>
      </c>
      <c r="N323">
        <f t="shared" si="143"/>
        <v>24.825275999999999</v>
      </c>
      <c r="O323">
        <f t="shared" si="144"/>
        <v>16.128953101800004</v>
      </c>
      <c r="P323">
        <f t="shared" si="145"/>
        <v>13.225770898199997</v>
      </c>
      <c r="S323">
        <v>6</v>
      </c>
      <c r="T323">
        <v>5</v>
      </c>
      <c r="U323">
        <f t="shared" si="146"/>
        <v>50.459999999999994</v>
      </c>
      <c r="V323">
        <f t="shared" si="147"/>
        <v>24.997883999999999</v>
      </c>
      <c r="W323">
        <f t="shared" si="148"/>
        <v>11.780215680000003</v>
      </c>
      <c r="X323">
        <f t="shared" si="149"/>
        <v>12.761900320000004</v>
      </c>
      <c r="Z323">
        <v>6</v>
      </c>
      <c r="AA323">
        <v>5</v>
      </c>
      <c r="AB323">
        <f t="shared" si="150"/>
        <v>53.690000000000005</v>
      </c>
      <c r="AC323">
        <f t="shared" si="151"/>
        <v>24.863838999999999</v>
      </c>
      <c r="AD323">
        <f t="shared" si="152"/>
        <v>11.15200372</v>
      </c>
      <c r="AE323">
        <f t="shared" si="153"/>
        <v>10.294157279999997</v>
      </c>
      <c r="AG323">
        <v>6</v>
      </c>
      <c r="AH323">
        <v>5</v>
      </c>
      <c r="AI323">
        <f t="shared" si="164"/>
        <v>45.86396208</v>
      </c>
      <c r="AJ323">
        <f t="shared" si="165"/>
        <v>24.593398882980001</v>
      </c>
      <c r="AK323">
        <f t="shared" si="166"/>
        <v>15.399526700998038</v>
      </c>
      <c r="AL323">
        <f t="shared" si="167"/>
        <v>14.143112336021964</v>
      </c>
      <c r="AM323">
        <f t="shared" si="154"/>
        <v>100</v>
      </c>
    </row>
    <row r="324" spans="1:39" x14ac:dyDescent="0.2">
      <c r="A324">
        <v>6</v>
      </c>
      <c r="B324">
        <v>3</v>
      </c>
      <c r="C324">
        <f t="shared" si="155"/>
        <v>37.629000000000005</v>
      </c>
      <c r="D324">
        <f t="shared" si="141"/>
        <v>23.469583590000003</v>
      </c>
      <c r="E324">
        <f t="shared" si="156"/>
        <v>18.956271202428901</v>
      </c>
      <c r="F324">
        <f t="shared" si="157"/>
        <v>19.945145207571095</v>
      </c>
      <c r="K324">
        <v>6</v>
      </c>
      <c r="L324">
        <v>4</v>
      </c>
      <c r="M324">
        <f t="shared" si="142"/>
        <v>43.616</v>
      </c>
      <c r="N324">
        <f t="shared" si="143"/>
        <v>24.592445439999999</v>
      </c>
      <c r="O324">
        <f t="shared" si="144"/>
        <v>16.797385767321604</v>
      </c>
      <c r="P324">
        <f t="shared" si="145"/>
        <v>14.994168792678398</v>
      </c>
      <c r="S324">
        <v>6</v>
      </c>
      <c r="T324">
        <v>4</v>
      </c>
      <c r="U324">
        <f t="shared" si="146"/>
        <v>47.327999999999989</v>
      </c>
      <c r="V324">
        <f t="shared" si="147"/>
        <v>24.928604159999999</v>
      </c>
      <c r="W324">
        <f t="shared" si="148"/>
        <v>13.316830003200007</v>
      </c>
      <c r="X324">
        <f t="shared" si="149"/>
        <v>14.426565836800005</v>
      </c>
      <c r="Z324">
        <v>6</v>
      </c>
      <c r="AA324">
        <v>4</v>
      </c>
      <c r="AB324">
        <f t="shared" si="150"/>
        <v>50.031999999999996</v>
      </c>
      <c r="AC324">
        <f t="shared" si="151"/>
        <v>24.999989760000002</v>
      </c>
      <c r="AD324">
        <f t="shared" si="152"/>
        <v>12.983365324800001</v>
      </c>
      <c r="AE324">
        <f t="shared" si="153"/>
        <v>11.984644915200001</v>
      </c>
      <c r="AG324">
        <v>6</v>
      </c>
      <c r="AH324">
        <v>4</v>
      </c>
      <c r="AI324">
        <f t="shared" si="164"/>
        <v>43.558253184000009</v>
      </c>
      <c r="AJ324">
        <f t="shared" si="165"/>
        <v>24.422265367449601</v>
      </c>
      <c r="AK324">
        <f t="shared" si="166"/>
        <v>16.283104937925181</v>
      </c>
      <c r="AL324">
        <f t="shared" si="167"/>
        <v>15.736376510625215</v>
      </c>
      <c r="AM324">
        <f t="shared" si="154"/>
        <v>100.00000000000001</v>
      </c>
    </row>
    <row r="325" spans="1:39" x14ac:dyDescent="0.2">
      <c r="A325">
        <v>6</v>
      </c>
      <c r="B325">
        <v>2</v>
      </c>
      <c r="C325">
        <f t="shared" si="155"/>
        <v>36.186000000000007</v>
      </c>
      <c r="D325">
        <f t="shared" si="141"/>
        <v>23.091734040000002</v>
      </c>
      <c r="E325">
        <f t="shared" si="156"/>
        <v>19.255930681845594</v>
      </c>
      <c r="F325">
        <f t="shared" si="157"/>
        <v>21.466335278154393</v>
      </c>
      <c r="K325">
        <v>6</v>
      </c>
      <c r="L325">
        <v>3</v>
      </c>
      <c r="M325">
        <f t="shared" si="142"/>
        <v>41.412000000000006</v>
      </c>
      <c r="N325">
        <f t="shared" si="143"/>
        <v>24.262462559999999</v>
      </c>
      <c r="O325">
        <f t="shared" si="144"/>
        <v>17.412315377188797</v>
      </c>
      <c r="P325">
        <f t="shared" si="145"/>
        <v>16.913222062811194</v>
      </c>
      <c r="S325">
        <v>6</v>
      </c>
      <c r="T325">
        <v>3</v>
      </c>
      <c r="U325">
        <f t="shared" si="146"/>
        <v>44.195999999999998</v>
      </c>
      <c r="V325">
        <f t="shared" si="147"/>
        <v>24.663135839999999</v>
      </c>
      <c r="W325">
        <f t="shared" si="148"/>
        <v>14.947614796800002</v>
      </c>
      <c r="X325">
        <f t="shared" si="149"/>
        <v>16.193249363200003</v>
      </c>
      <c r="Z325">
        <v>6</v>
      </c>
      <c r="AA325">
        <v>3</v>
      </c>
      <c r="AB325">
        <f t="shared" si="150"/>
        <v>46.373999999999995</v>
      </c>
      <c r="AC325">
        <f t="shared" si="151"/>
        <v>24.86852124</v>
      </c>
      <c r="AD325">
        <f t="shared" si="152"/>
        <v>14.953888955200004</v>
      </c>
      <c r="AE325">
        <f t="shared" si="153"/>
        <v>13.803589804800001</v>
      </c>
      <c r="AG325">
        <v>6</v>
      </c>
      <c r="AH325">
        <v>3</v>
      </c>
      <c r="AI325">
        <f t="shared" si="164"/>
        <v>41.252544288000003</v>
      </c>
      <c r="AJ325">
        <f t="shared" si="165"/>
        <v>24.131308665866403</v>
      </c>
      <c r="AK325">
        <f t="shared" si="166"/>
        <v>17.177088612966514</v>
      </c>
      <c r="AL325">
        <f t="shared" si="167"/>
        <v>17.439058433167084</v>
      </c>
      <c r="AM325">
        <f t="shared" si="154"/>
        <v>100</v>
      </c>
    </row>
    <row r="326" spans="1:39" x14ac:dyDescent="0.2">
      <c r="A326">
        <v>6</v>
      </c>
      <c r="B326">
        <v>1</v>
      </c>
      <c r="C326">
        <f t="shared" si="155"/>
        <v>34.743000000000002</v>
      </c>
      <c r="D326">
        <f t="shared" si="141"/>
        <v>22.672239510000004</v>
      </c>
      <c r="E326">
        <f t="shared" si="156"/>
        <v>19.522131751430699</v>
      </c>
      <c r="F326">
        <f t="shared" si="157"/>
        <v>23.062628738569302</v>
      </c>
      <c r="K326">
        <v>6</v>
      </c>
      <c r="L326">
        <v>2</v>
      </c>
      <c r="M326">
        <f t="shared" si="142"/>
        <v>39.207999999999991</v>
      </c>
      <c r="N326">
        <f t="shared" si="143"/>
        <v>23.835327359999997</v>
      </c>
      <c r="O326">
        <f t="shared" si="144"/>
        <v>17.967595104115201</v>
      </c>
      <c r="P326">
        <f t="shared" si="145"/>
        <v>18.989077535884807</v>
      </c>
      <c r="S326">
        <v>6</v>
      </c>
      <c r="T326">
        <v>2</v>
      </c>
      <c r="U326">
        <f t="shared" si="146"/>
        <v>41.063999999999993</v>
      </c>
      <c r="V326">
        <f t="shared" si="147"/>
        <v>24.201479039999999</v>
      </c>
      <c r="W326">
        <f t="shared" si="148"/>
        <v>16.672570060800005</v>
      </c>
      <c r="X326">
        <f t="shared" si="149"/>
        <v>18.061950899200006</v>
      </c>
      <c r="Z326">
        <v>6</v>
      </c>
      <c r="AA326">
        <v>2</v>
      </c>
      <c r="AB326">
        <f t="shared" si="150"/>
        <v>42.716000000000001</v>
      </c>
      <c r="AC326">
        <f t="shared" si="151"/>
        <v>24.46943344</v>
      </c>
      <c r="AD326">
        <f t="shared" si="152"/>
        <v>17.063574611200004</v>
      </c>
      <c r="AE326">
        <f t="shared" si="153"/>
        <v>15.750991948799999</v>
      </c>
      <c r="AG326">
        <v>6</v>
      </c>
      <c r="AH326">
        <v>2</v>
      </c>
      <c r="AI326">
        <f t="shared" si="164"/>
        <v>38.946835392000004</v>
      </c>
      <c r="AJ326">
        <f t="shared" si="165"/>
        <v>23.720528778230399</v>
      </c>
      <c r="AK326">
        <f t="shared" si="166"/>
        <v>18.078951885412469</v>
      </c>
      <c r="AL326">
        <f t="shared" si="167"/>
        <v>19.253683944357132</v>
      </c>
      <c r="AM326">
        <f t="shared" si="154"/>
        <v>100</v>
      </c>
    </row>
    <row r="327" spans="1:39" x14ac:dyDescent="0.2">
      <c r="A327">
        <v>5</v>
      </c>
      <c r="B327">
        <v>20</v>
      </c>
      <c r="C327">
        <f t="shared" si="155"/>
        <v>63.000000000000014</v>
      </c>
      <c r="D327">
        <f t="shared" si="141"/>
        <v>23.309999999999995</v>
      </c>
      <c r="E327">
        <f t="shared" si="156"/>
        <v>10.164824999999993</v>
      </c>
      <c r="F327">
        <f t="shared" si="157"/>
        <v>3.5251749999999973</v>
      </c>
      <c r="K327">
        <v>6</v>
      </c>
      <c r="L327">
        <v>1</v>
      </c>
      <c r="M327">
        <f t="shared" si="142"/>
        <v>37.003999999999998</v>
      </c>
      <c r="N327">
        <f t="shared" si="143"/>
        <v>23.311039839999999</v>
      </c>
      <c r="O327">
        <f t="shared" si="144"/>
        <v>18.457078120814405</v>
      </c>
      <c r="P327">
        <f t="shared" si="145"/>
        <v>21.227882039185598</v>
      </c>
      <c r="S327">
        <v>6</v>
      </c>
      <c r="T327">
        <v>1</v>
      </c>
      <c r="U327">
        <f t="shared" si="146"/>
        <v>37.932000000000002</v>
      </c>
      <c r="V327">
        <f t="shared" si="147"/>
        <v>23.543633760000002</v>
      </c>
      <c r="W327">
        <f t="shared" si="148"/>
        <v>18.491695795199995</v>
      </c>
      <c r="X327">
        <f t="shared" si="149"/>
        <v>20.032670444799997</v>
      </c>
      <c r="Z327">
        <v>6</v>
      </c>
      <c r="AA327">
        <v>1</v>
      </c>
      <c r="AB327">
        <f t="shared" si="150"/>
        <v>39.058</v>
      </c>
      <c r="AC327">
        <f t="shared" si="151"/>
        <v>23.802726359999998</v>
      </c>
      <c r="AD327">
        <f t="shared" si="152"/>
        <v>19.312422292800001</v>
      </c>
      <c r="AE327">
        <f t="shared" si="153"/>
        <v>17.826851347199998</v>
      </c>
      <c r="AG327">
        <v>6</v>
      </c>
      <c r="AH327">
        <v>1</v>
      </c>
      <c r="AI327">
        <f t="shared" si="164"/>
        <v>36.641126495999998</v>
      </c>
      <c r="AJ327">
        <f t="shared" si="165"/>
        <v>23.189925704541601</v>
      </c>
      <c r="AK327">
        <f t="shared" si="166"/>
        <v>18.986168914553481</v>
      </c>
      <c r="AL327">
        <f t="shared" si="167"/>
        <v>21.182778884904916</v>
      </c>
      <c r="AM327">
        <f t="shared" si="154"/>
        <v>100</v>
      </c>
    </row>
    <row r="328" spans="1:39" x14ac:dyDescent="0.2">
      <c r="A328">
        <v>5</v>
      </c>
      <c r="B328">
        <v>19</v>
      </c>
      <c r="C328">
        <f t="shared" si="155"/>
        <v>61.537500000000001</v>
      </c>
      <c r="D328">
        <f t="shared" si="141"/>
        <v>23.6688609375</v>
      </c>
      <c r="E328">
        <f t="shared" si="156"/>
        <v>10.767920032617186</v>
      </c>
      <c r="F328">
        <f t="shared" si="157"/>
        <v>4.0257190298828132</v>
      </c>
      <c r="K328">
        <v>5</v>
      </c>
      <c r="L328">
        <v>20</v>
      </c>
      <c r="M328">
        <f t="shared" si="142"/>
        <v>79.900000000000006</v>
      </c>
      <c r="N328">
        <f t="shared" si="143"/>
        <v>16.059899999999995</v>
      </c>
      <c r="O328">
        <f t="shared" si="144"/>
        <v>3.5451877499999989</v>
      </c>
      <c r="P328">
        <f t="shared" si="145"/>
        <v>0.49491225000000005</v>
      </c>
      <c r="S328">
        <v>5</v>
      </c>
      <c r="T328">
        <v>20</v>
      </c>
      <c r="U328">
        <f t="shared" si="146"/>
        <v>98.7</v>
      </c>
      <c r="V328">
        <f t="shared" si="147"/>
        <v>1.2830999999999972</v>
      </c>
      <c r="W328">
        <f t="shared" si="148"/>
        <v>8.1119999999999595E-3</v>
      </c>
      <c r="X328">
        <f t="shared" si="149"/>
        <v>8.7879999999999556E-3</v>
      </c>
      <c r="Z328">
        <v>5</v>
      </c>
      <c r="AA328">
        <v>20</v>
      </c>
      <c r="AB328">
        <f t="shared" si="150"/>
        <v>110.4</v>
      </c>
      <c r="AC328">
        <f t="shared" si="151"/>
        <v>-11.481600000000007</v>
      </c>
      <c r="AD328">
        <f t="shared" si="152"/>
        <v>0.56243200000000093</v>
      </c>
      <c r="AE328">
        <f t="shared" si="153"/>
        <v>0.51916800000000074</v>
      </c>
      <c r="AG328">
        <v>5</v>
      </c>
      <c r="AH328">
        <v>20</v>
      </c>
      <c r="AI328">
        <f xml:space="preserve"> (35/100) * C327 + (29.25/100) * M328 + (17.875/100)*U328 + (17.875/100)*AB328</f>
        <v>82.797375000000017</v>
      </c>
      <c r="AJ328">
        <f t="shared" ref="AJ328:AL328" si="168" xml:space="preserve"> (35/100) * D327 + (29.25/100) * N328 + (17.875/100)*V328 + (17.875/100)*AC328</f>
        <v>11.033038874999992</v>
      </c>
      <c r="AK328">
        <f t="shared" si="168"/>
        <v>4.6966409068749968</v>
      </c>
      <c r="AL328">
        <f t="shared" si="168"/>
        <v>1.4729452181249991</v>
      </c>
      <c r="AM328">
        <f t="shared" si="154"/>
        <v>100</v>
      </c>
    </row>
    <row r="329" spans="1:39" x14ac:dyDescent="0.2">
      <c r="A329">
        <v>5</v>
      </c>
      <c r="B329">
        <v>18</v>
      </c>
      <c r="C329">
        <f t="shared" si="155"/>
        <v>60.075000000000003</v>
      </c>
      <c r="D329">
        <f t="shared" si="141"/>
        <v>23.984943749999999</v>
      </c>
      <c r="E329">
        <f t="shared" si="156"/>
        <v>11.369245120312497</v>
      </c>
      <c r="F329">
        <f t="shared" si="157"/>
        <v>4.5708111296875007</v>
      </c>
      <c r="K329">
        <v>5</v>
      </c>
      <c r="L329">
        <v>19</v>
      </c>
      <c r="M329">
        <f t="shared" si="142"/>
        <v>77.66749999999999</v>
      </c>
      <c r="N329">
        <f t="shared" si="143"/>
        <v>17.345094437500006</v>
      </c>
      <c r="O329">
        <f t="shared" si="144"/>
        <v>4.2698425871953161</v>
      </c>
      <c r="P329">
        <f t="shared" si="145"/>
        <v>0.7175629753046886</v>
      </c>
      <c r="S329">
        <v>5</v>
      </c>
      <c r="T329">
        <v>19</v>
      </c>
      <c r="U329">
        <f t="shared" si="146"/>
        <v>95.527500000000018</v>
      </c>
      <c r="V329">
        <f t="shared" si="147"/>
        <v>4.2724674374999845</v>
      </c>
      <c r="W329">
        <f t="shared" si="148"/>
        <v>9.6015629999999005E-2</v>
      </c>
      <c r="X329">
        <f t="shared" si="149"/>
        <v>0.1040169324999989</v>
      </c>
      <c r="Z329">
        <v>5</v>
      </c>
      <c r="AA329">
        <v>19</v>
      </c>
      <c r="AB329">
        <f t="shared" si="150"/>
        <v>106.67999999999999</v>
      </c>
      <c r="AC329">
        <f t="shared" si="151"/>
        <v>-7.1262239999999917</v>
      </c>
      <c r="AD329">
        <f t="shared" si="152"/>
        <v>0.23203647999999955</v>
      </c>
      <c r="AE329">
        <f t="shared" si="153"/>
        <v>0.21418751999999952</v>
      </c>
      <c r="AG329">
        <v>5</v>
      </c>
      <c r="AH329">
        <v>19</v>
      </c>
      <c r="AI329">
        <f t="shared" ref="AI329:AI347" si="169" xml:space="preserve"> (35/100) * C328 + (29.25/100) * M329 + (17.875/100)*U329 + (17.875/100)*AB329</f>
        <v>80.400459374999997</v>
      </c>
      <c r="AJ329">
        <f t="shared" ref="AJ329:AJ347" si="170" xml:space="preserve"> (35/100) * D328 + (29.25/100) * N329 + (17.875/100)*V329 + (17.875/100)*AC329</f>
        <v>12.847432465546875</v>
      </c>
      <c r="AK329">
        <f t="shared" ref="AK329:AK347" si="171" xml:space="preserve"> (35/100) * E328 + (29.25/100) * O329 + (17.875/100)*W329 + (17.875/100)*AD329</f>
        <v>5.0763402828331445</v>
      </c>
      <c r="AL329">
        <f t="shared" ref="AL329:AL347" si="172" xml:space="preserve"> (35/100) * F328 + (29.25/100) * P329 + (17.875/100)*X329 + (17.875/100)*AE329</f>
        <v>1.6757678766199806</v>
      </c>
      <c r="AM329">
        <f t="shared" si="154"/>
        <v>100</v>
      </c>
    </row>
    <row r="330" spans="1:39" x14ac:dyDescent="0.2">
      <c r="A330">
        <v>5</v>
      </c>
      <c r="B330">
        <v>17</v>
      </c>
      <c r="C330">
        <f t="shared" si="155"/>
        <v>58.612499999999997</v>
      </c>
      <c r="D330">
        <f t="shared" si="141"/>
        <v>24.258248437500001</v>
      </c>
      <c r="E330">
        <f t="shared" si="156"/>
        <v>11.966923372851564</v>
      </c>
      <c r="F330">
        <f t="shared" si="157"/>
        <v>5.1623281896484379</v>
      </c>
      <c r="K330">
        <v>5</v>
      </c>
      <c r="L330">
        <v>18</v>
      </c>
      <c r="M330">
        <f t="shared" si="142"/>
        <v>75.435000000000002</v>
      </c>
      <c r="N330">
        <f t="shared" si="143"/>
        <v>18.530607750000001</v>
      </c>
      <c r="O330">
        <f t="shared" si="144"/>
        <v>5.0372089306874956</v>
      </c>
      <c r="P330">
        <f t="shared" si="145"/>
        <v>0.99718331931250059</v>
      </c>
      <c r="S330">
        <v>5</v>
      </c>
      <c r="T330">
        <v>18</v>
      </c>
      <c r="U330">
        <f t="shared" si="146"/>
        <v>92.355000000000004</v>
      </c>
      <c r="V330">
        <f t="shared" si="147"/>
        <v>7.0605397499999967</v>
      </c>
      <c r="W330">
        <f t="shared" si="148"/>
        <v>0.28054091999999969</v>
      </c>
      <c r="X330">
        <f t="shared" si="149"/>
        <v>0.30391932999999965</v>
      </c>
      <c r="Z330">
        <v>5</v>
      </c>
      <c r="AA330">
        <v>18</v>
      </c>
      <c r="AB330">
        <f t="shared" si="150"/>
        <v>102.96000000000001</v>
      </c>
      <c r="AC330">
        <f t="shared" si="151"/>
        <v>-3.0476160000000085</v>
      </c>
      <c r="AD330">
        <f t="shared" si="152"/>
        <v>4.5560320000000307E-2</v>
      </c>
      <c r="AE330">
        <f t="shared" si="153"/>
        <v>4.2055680000000276E-2</v>
      </c>
      <c r="AG330">
        <v>5</v>
      </c>
      <c r="AH330">
        <v>18</v>
      </c>
      <c r="AI330">
        <f t="shared" si="169"/>
        <v>78.003543749999992</v>
      </c>
      <c r="AJ330">
        <f t="shared" si="170"/>
        <v>14.532243199687498</v>
      </c>
      <c r="AK330">
        <f t="shared" si="171"/>
        <v>5.5109100009854659</v>
      </c>
      <c r="AL330">
        <f t="shared" si="172"/>
        <v>1.9533030493270318</v>
      </c>
      <c r="AM330">
        <f t="shared" si="154"/>
        <v>99.999999999999986</v>
      </c>
    </row>
    <row r="331" spans="1:39" x14ac:dyDescent="0.2">
      <c r="A331">
        <v>5</v>
      </c>
      <c r="B331">
        <v>16</v>
      </c>
      <c r="C331">
        <f t="shared" si="155"/>
        <v>57.15</v>
      </c>
      <c r="D331">
        <f t="shared" si="141"/>
        <v>24.488775</v>
      </c>
      <c r="E331">
        <f t="shared" si="156"/>
        <v>12.559077900000002</v>
      </c>
      <c r="F331">
        <f t="shared" si="157"/>
        <v>5.8021470999999991</v>
      </c>
      <c r="K331">
        <v>5</v>
      </c>
      <c r="L331">
        <v>17</v>
      </c>
      <c r="M331">
        <f t="shared" si="142"/>
        <v>73.202500000000001</v>
      </c>
      <c r="N331">
        <f t="shared" si="143"/>
        <v>19.616439937500001</v>
      </c>
      <c r="O331">
        <f t="shared" si="144"/>
        <v>5.840894728335936</v>
      </c>
      <c r="P331">
        <f t="shared" si="145"/>
        <v>1.3401653341640625</v>
      </c>
      <c r="S331">
        <v>5</v>
      </c>
      <c r="T331">
        <v>17</v>
      </c>
      <c r="U331">
        <f t="shared" si="146"/>
        <v>89.182500000000005</v>
      </c>
      <c r="V331">
        <f t="shared" si="147"/>
        <v>9.6473169374999976</v>
      </c>
      <c r="W331">
        <f t="shared" si="148"/>
        <v>0.56168786999999898</v>
      </c>
      <c r="X331">
        <f t="shared" si="149"/>
        <v>0.60849519249999884</v>
      </c>
      <c r="Z331">
        <v>5</v>
      </c>
      <c r="AA331">
        <v>17</v>
      </c>
      <c r="AB331">
        <f t="shared" si="150"/>
        <v>99.240000000000009</v>
      </c>
      <c r="AC331">
        <f t="shared" si="151"/>
        <v>0.75422399999999101</v>
      </c>
      <c r="AD331">
        <f t="shared" si="152"/>
        <v>3.003519999999944E-3</v>
      </c>
      <c r="AE331">
        <f t="shared" si="153"/>
        <v>2.7724799999999483E-3</v>
      </c>
      <c r="AG331">
        <v>5</v>
      </c>
      <c r="AH331">
        <v>17</v>
      </c>
      <c r="AI331">
        <f t="shared" si="169"/>
        <v>75.606628125</v>
      </c>
      <c r="AJ331">
        <f t="shared" si="170"/>
        <v>16.087471077421874</v>
      </c>
      <c r="AK331">
        <f t="shared" si="171"/>
        <v>5.9978234744988077</v>
      </c>
      <c r="AL331">
        <f t="shared" si="172"/>
        <v>2.3080773230793161</v>
      </c>
      <c r="AM331">
        <f t="shared" si="154"/>
        <v>100</v>
      </c>
    </row>
    <row r="332" spans="1:39" x14ac:dyDescent="0.2">
      <c r="A332">
        <v>5</v>
      </c>
      <c r="B332">
        <v>15</v>
      </c>
      <c r="C332">
        <f t="shared" si="155"/>
        <v>55.6875</v>
      </c>
      <c r="D332">
        <f t="shared" si="141"/>
        <v>24.676523437500002</v>
      </c>
      <c r="E332">
        <f t="shared" si="156"/>
        <v>13.143831811523436</v>
      </c>
      <c r="F332">
        <f t="shared" si="157"/>
        <v>6.4921447509765624</v>
      </c>
      <c r="K332">
        <v>5</v>
      </c>
      <c r="L332">
        <v>16</v>
      </c>
      <c r="M332">
        <f t="shared" si="142"/>
        <v>70.97</v>
      </c>
      <c r="N332">
        <f t="shared" si="143"/>
        <v>20.602591</v>
      </c>
      <c r="O332">
        <f t="shared" si="144"/>
        <v>6.6745079280000015</v>
      </c>
      <c r="P332">
        <f t="shared" si="145"/>
        <v>1.7529010719999993</v>
      </c>
      <c r="S332">
        <v>5</v>
      </c>
      <c r="T332">
        <v>16</v>
      </c>
      <c r="U332">
        <f t="shared" si="146"/>
        <v>86.009999999999991</v>
      </c>
      <c r="V332">
        <f t="shared" si="147"/>
        <v>12.032799000000006</v>
      </c>
      <c r="W332">
        <f t="shared" si="148"/>
        <v>0.93945648000000148</v>
      </c>
      <c r="X332">
        <f t="shared" si="149"/>
        <v>1.0177445200000017</v>
      </c>
      <c r="Z332">
        <v>5</v>
      </c>
      <c r="AA332">
        <v>16</v>
      </c>
      <c r="AB332">
        <f t="shared" si="150"/>
        <v>95.519999999999982</v>
      </c>
      <c r="AC332">
        <f t="shared" si="151"/>
        <v>4.2792960000000164</v>
      </c>
      <c r="AD332">
        <f t="shared" si="152"/>
        <v>0.10436608000000093</v>
      </c>
      <c r="AE332">
        <f t="shared" si="153"/>
        <v>9.633792000000084E-2</v>
      </c>
      <c r="AG332">
        <v>5</v>
      </c>
      <c r="AH332">
        <v>16</v>
      </c>
      <c r="AI332">
        <f t="shared" si="169"/>
        <v>73.209712499999995</v>
      </c>
      <c r="AJ332">
        <f t="shared" si="170"/>
        <v>17.513116098750004</v>
      </c>
      <c r="AK332">
        <f t="shared" si="171"/>
        <v>6.5345541165400016</v>
      </c>
      <c r="AL332">
        <f t="shared" si="172"/>
        <v>2.7426172847100001</v>
      </c>
      <c r="AM332">
        <f t="shared" si="154"/>
        <v>100</v>
      </c>
    </row>
    <row r="333" spans="1:39" x14ac:dyDescent="0.2">
      <c r="A333">
        <v>5</v>
      </c>
      <c r="B333">
        <v>14</v>
      </c>
      <c r="C333">
        <f t="shared" si="155"/>
        <v>54.225000000000001</v>
      </c>
      <c r="D333">
        <f t="shared" si="141"/>
        <v>24.821493749999998</v>
      </c>
      <c r="E333">
        <f t="shared" si="156"/>
        <v>13.719308217187502</v>
      </c>
      <c r="F333">
        <f t="shared" si="157"/>
        <v>7.2341980328124986</v>
      </c>
      <c r="K333">
        <v>5</v>
      </c>
      <c r="L333">
        <v>15</v>
      </c>
      <c r="M333">
        <f t="shared" si="142"/>
        <v>68.737499999999997</v>
      </c>
      <c r="N333">
        <f t="shared" si="143"/>
        <v>21.4890609375</v>
      </c>
      <c r="O333">
        <f t="shared" si="144"/>
        <v>7.531656477539066</v>
      </c>
      <c r="P333">
        <f t="shared" si="145"/>
        <v>2.2417825849609372</v>
      </c>
      <c r="S333">
        <v>5</v>
      </c>
      <c r="T333">
        <v>15</v>
      </c>
      <c r="U333">
        <f t="shared" si="146"/>
        <v>82.837499999999991</v>
      </c>
      <c r="V333">
        <f t="shared" si="147"/>
        <v>14.216985937500004</v>
      </c>
      <c r="W333">
        <f t="shared" si="148"/>
        <v>1.4138467500000023</v>
      </c>
      <c r="X333">
        <f t="shared" si="149"/>
        <v>1.5316673125000022</v>
      </c>
      <c r="Z333">
        <v>5</v>
      </c>
      <c r="AA333">
        <v>15</v>
      </c>
      <c r="AB333">
        <f t="shared" si="150"/>
        <v>91.8</v>
      </c>
      <c r="AC333">
        <f t="shared" si="151"/>
        <v>7.5276000000000023</v>
      </c>
      <c r="AD333">
        <f t="shared" si="152"/>
        <v>0.34964800000000035</v>
      </c>
      <c r="AE333">
        <f t="shared" si="153"/>
        <v>0.32275200000000021</v>
      </c>
      <c r="AG333">
        <v>5</v>
      </c>
      <c r="AH333">
        <v>15</v>
      </c>
      <c r="AI333">
        <f t="shared" si="169"/>
        <v>70.812796874999989</v>
      </c>
      <c r="AJ333">
        <f t="shared" si="170"/>
        <v>18.809178263671875</v>
      </c>
      <c r="AK333">
        <f t="shared" si="171"/>
        <v>7.1185753402758785</v>
      </c>
      <c r="AL333">
        <f t="shared" si="172"/>
        <v>3.2594495210522458</v>
      </c>
      <c r="AM333">
        <f t="shared" si="154"/>
        <v>100</v>
      </c>
    </row>
    <row r="334" spans="1:39" x14ac:dyDescent="0.2">
      <c r="A334">
        <v>5</v>
      </c>
      <c r="B334">
        <v>13</v>
      </c>
      <c r="C334">
        <f t="shared" si="155"/>
        <v>52.76250000000001</v>
      </c>
      <c r="D334">
        <f t="shared" si="141"/>
        <v>24.9236859375</v>
      </c>
      <c r="E334">
        <f t="shared" si="156"/>
        <v>14.283630226757808</v>
      </c>
      <c r="F334">
        <f t="shared" si="157"/>
        <v>8.0301838357421822</v>
      </c>
      <c r="K334">
        <v>5</v>
      </c>
      <c r="L334">
        <v>14</v>
      </c>
      <c r="M334">
        <f t="shared" si="142"/>
        <v>66.504999999999995</v>
      </c>
      <c r="N334">
        <f t="shared" si="143"/>
        <v>22.275849749999999</v>
      </c>
      <c r="O334">
        <f t="shared" si="144"/>
        <v>8.4059483248125026</v>
      </c>
      <c r="P334">
        <f t="shared" si="145"/>
        <v>2.8132019251875029</v>
      </c>
      <c r="S334">
        <v>5</v>
      </c>
      <c r="T334">
        <v>14</v>
      </c>
      <c r="U334">
        <f t="shared" si="146"/>
        <v>79.66500000000002</v>
      </c>
      <c r="V334">
        <f t="shared" si="147"/>
        <v>16.199877749999988</v>
      </c>
      <c r="W334">
        <f t="shared" si="148"/>
        <v>1.9848586799999959</v>
      </c>
      <c r="X334">
        <f t="shared" si="149"/>
        <v>2.1502635699999955</v>
      </c>
      <c r="Z334">
        <v>5</v>
      </c>
      <c r="AA334">
        <v>14</v>
      </c>
      <c r="AB334">
        <f t="shared" si="150"/>
        <v>88.080000000000013</v>
      </c>
      <c r="AC334">
        <f t="shared" si="151"/>
        <v>10.499135999999991</v>
      </c>
      <c r="AD334">
        <f t="shared" si="152"/>
        <v>0.73884927999999817</v>
      </c>
      <c r="AE334">
        <f t="shared" si="153"/>
        <v>0.68201471999999819</v>
      </c>
      <c r="AG334">
        <v>5</v>
      </c>
      <c r="AH334">
        <v>14</v>
      </c>
      <c r="AI334">
        <f t="shared" si="169"/>
        <v>68.415881249999998</v>
      </c>
      <c r="AJ334">
        <f t="shared" si="170"/>
        <v>19.975657572187494</v>
      </c>
      <c r="AK334">
        <f t="shared" si="171"/>
        <v>7.7473605588732815</v>
      </c>
      <c r="AL334">
        <f t="shared" si="172"/>
        <v>3.8611006189392176</v>
      </c>
      <c r="AM334">
        <f t="shared" si="154"/>
        <v>100</v>
      </c>
    </row>
    <row r="335" spans="1:39" x14ac:dyDescent="0.2">
      <c r="A335">
        <v>5</v>
      </c>
      <c r="B335">
        <v>12</v>
      </c>
      <c r="C335">
        <f t="shared" si="155"/>
        <v>51.300000000000004</v>
      </c>
      <c r="D335">
        <f t="shared" si="141"/>
        <v>24.983099999999997</v>
      </c>
      <c r="E335">
        <f t="shared" si="156"/>
        <v>14.834920950000001</v>
      </c>
      <c r="F335">
        <f t="shared" si="157"/>
        <v>8.8819790499999982</v>
      </c>
      <c r="K335">
        <v>5</v>
      </c>
      <c r="L335">
        <v>13</v>
      </c>
      <c r="M335">
        <f t="shared" si="142"/>
        <v>64.272500000000008</v>
      </c>
      <c r="N335">
        <f t="shared" si="143"/>
        <v>22.962957437499998</v>
      </c>
      <c r="O335">
        <f t="shared" si="144"/>
        <v>9.2909914176796828</v>
      </c>
      <c r="P335">
        <f t="shared" si="145"/>
        <v>3.4735511448203109</v>
      </c>
      <c r="S335">
        <v>5</v>
      </c>
      <c r="T335">
        <v>13</v>
      </c>
      <c r="U335">
        <f t="shared" si="146"/>
        <v>76.492499999999993</v>
      </c>
      <c r="V335">
        <f t="shared" si="147"/>
        <v>17.981474437500005</v>
      </c>
      <c r="W335">
        <f t="shared" si="148"/>
        <v>2.6524922700000015</v>
      </c>
      <c r="X335">
        <f t="shared" si="149"/>
        <v>2.8735332925000012</v>
      </c>
      <c r="Z335">
        <v>5</v>
      </c>
      <c r="AA335">
        <v>13</v>
      </c>
      <c r="AB335">
        <f t="shared" si="150"/>
        <v>84.36</v>
      </c>
      <c r="AC335">
        <f t="shared" si="151"/>
        <v>13.193904</v>
      </c>
      <c r="AD335">
        <f t="shared" si="152"/>
        <v>1.2719699200000005</v>
      </c>
      <c r="AE335">
        <f t="shared" si="153"/>
        <v>1.1741260800000002</v>
      </c>
      <c r="AG335">
        <v>5</v>
      </c>
      <c r="AH335">
        <v>13</v>
      </c>
      <c r="AI335">
        <f t="shared" si="169"/>
        <v>66.018965625000007</v>
      </c>
      <c r="AJ335">
        <f t="shared" si="170"/>
        <v>21.012554024296872</v>
      </c>
      <c r="AK335">
        <f t="shared" si="171"/>
        <v>8.4183831854990387</v>
      </c>
      <c r="AL335">
        <f t="shared" si="172"/>
        <v>4.5500971652040798</v>
      </c>
      <c r="AM335">
        <f t="shared" si="154"/>
        <v>100</v>
      </c>
    </row>
    <row r="336" spans="1:39" x14ac:dyDescent="0.2">
      <c r="A336">
        <v>5</v>
      </c>
      <c r="B336">
        <v>11</v>
      </c>
      <c r="C336">
        <f t="shared" si="155"/>
        <v>49.837499999999999</v>
      </c>
      <c r="D336">
        <f t="shared" si="141"/>
        <v>24.999735937500002</v>
      </c>
      <c r="E336">
        <f t="shared" si="156"/>
        <v>15.371303496679685</v>
      </c>
      <c r="F336">
        <f t="shared" si="157"/>
        <v>9.791460565820314</v>
      </c>
      <c r="K336">
        <v>5</v>
      </c>
      <c r="L336">
        <v>12</v>
      </c>
      <c r="M336">
        <f t="shared" si="142"/>
        <v>62.040000000000006</v>
      </c>
      <c r="N336">
        <f t="shared" si="143"/>
        <v>23.550383999999998</v>
      </c>
      <c r="O336">
        <f t="shared" si="144"/>
        <v>10.180393703999998</v>
      </c>
      <c r="P336">
        <f t="shared" si="145"/>
        <v>4.2292222959999979</v>
      </c>
      <c r="S336">
        <v>5</v>
      </c>
      <c r="T336">
        <v>12</v>
      </c>
      <c r="U336">
        <f t="shared" si="146"/>
        <v>73.320000000000022</v>
      </c>
      <c r="V336">
        <f t="shared" si="147"/>
        <v>19.561775999999988</v>
      </c>
      <c r="W336">
        <f t="shared" si="148"/>
        <v>3.4167475199999955</v>
      </c>
      <c r="X336">
        <f t="shared" si="149"/>
        <v>3.7014764799999953</v>
      </c>
      <c r="Z336">
        <v>5</v>
      </c>
      <c r="AA336">
        <v>12</v>
      </c>
      <c r="AB336">
        <f t="shared" si="150"/>
        <v>80.64</v>
      </c>
      <c r="AC336">
        <f t="shared" si="151"/>
        <v>15.611903999999999</v>
      </c>
      <c r="AD336">
        <f t="shared" si="152"/>
        <v>1.9490099200000004</v>
      </c>
      <c r="AE336">
        <f t="shared" si="153"/>
        <v>1.7990860799999999</v>
      </c>
      <c r="AG336">
        <v>5</v>
      </c>
      <c r="AH336">
        <v>12</v>
      </c>
      <c r="AI336">
        <f t="shared" si="169"/>
        <v>63.622050000000002</v>
      </c>
      <c r="AJ336">
        <f t="shared" si="170"/>
        <v>21.919867619999994</v>
      </c>
      <c r="AK336">
        <f t="shared" si="171"/>
        <v>9.1291166333199971</v>
      </c>
      <c r="AL336">
        <f t="shared" si="172"/>
        <v>5.328965746679998</v>
      </c>
      <c r="AM336">
        <f t="shared" si="154"/>
        <v>99.999999999999986</v>
      </c>
    </row>
    <row r="337" spans="1:39" x14ac:dyDescent="0.2">
      <c r="A337">
        <v>5</v>
      </c>
      <c r="B337">
        <v>10</v>
      </c>
      <c r="C337">
        <f t="shared" si="155"/>
        <v>48.375</v>
      </c>
      <c r="D337">
        <f t="shared" si="141"/>
        <v>24.973593749999999</v>
      </c>
      <c r="E337">
        <f t="shared" si="156"/>
        <v>15.8909009765625</v>
      </c>
      <c r="F337">
        <f t="shared" si="157"/>
        <v>10.7605052734375</v>
      </c>
      <c r="K337">
        <v>5</v>
      </c>
      <c r="L337">
        <v>11</v>
      </c>
      <c r="M337">
        <f t="shared" si="142"/>
        <v>59.807500000000005</v>
      </c>
      <c r="N337">
        <f t="shared" si="143"/>
        <v>24.038129437499997</v>
      </c>
      <c r="O337">
        <f t="shared" si="144"/>
        <v>11.067763131632812</v>
      </c>
      <c r="P337">
        <f t="shared" si="145"/>
        <v>5.0866074308671863</v>
      </c>
      <c r="S337">
        <v>5</v>
      </c>
      <c r="T337">
        <v>11</v>
      </c>
      <c r="U337">
        <f t="shared" si="146"/>
        <v>70.147499999999994</v>
      </c>
      <c r="V337">
        <f t="shared" si="147"/>
        <v>20.940782437500005</v>
      </c>
      <c r="W337">
        <f t="shared" si="148"/>
        <v>4.2776244300000013</v>
      </c>
      <c r="X337">
        <f t="shared" si="149"/>
        <v>4.6340931325000003</v>
      </c>
      <c r="Z337">
        <v>5</v>
      </c>
      <c r="AA337">
        <v>11</v>
      </c>
      <c r="AB337">
        <f t="shared" si="150"/>
        <v>76.919999999999987</v>
      </c>
      <c r="AC337">
        <f t="shared" si="151"/>
        <v>17.753136000000008</v>
      </c>
      <c r="AD337">
        <f t="shared" si="152"/>
        <v>2.7699692800000024</v>
      </c>
      <c r="AE337">
        <f t="shared" si="153"/>
        <v>2.5568947200000016</v>
      </c>
      <c r="AG337">
        <v>5</v>
      </c>
      <c r="AH337">
        <v>11</v>
      </c>
      <c r="AI337">
        <f t="shared" si="169"/>
        <v>61.225134374999996</v>
      </c>
      <c r="AJ337">
        <f t="shared" si="170"/>
        <v>22.697598359296876</v>
      </c>
      <c r="AK337">
        <f t="shared" si="171"/>
        <v>9.8770343155029874</v>
      </c>
      <c r="AL337">
        <f t="shared" si="172"/>
        <v>6.200232950200137</v>
      </c>
      <c r="AM337">
        <f t="shared" si="154"/>
        <v>99.999999999999986</v>
      </c>
    </row>
    <row r="338" spans="1:39" x14ac:dyDescent="0.2">
      <c r="A338">
        <v>5</v>
      </c>
      <c r="B338">
        <v>9</v>
      </c>
      <c r="C338">
        <f t="shared" si="155"/>
        <v>46.912500000000001</v>
      </c>
      <c r="D338">
        <f t="shared" si="141"/>
        <v>24.904673437500001</v>
      </c>
      <c r="E338">
        <f t="shared" si="156"/>
        <v>16.391836499414062</v>
      </c>
      <c r="F338">
        <f t="shared" si="157"/>
        <v>11.790990063085935</v>
      </c>
      <c r="K338">
        <v>5</v>
      </c>
      <c r="L338">
        <v>10</v>
      </c>
      <c r="M338">
        <f t="shared" si="142"/>
        <v>57.574999999999996</v>
      </c>
      <c r="N338">
        <f t="shared" si="143"/>
        <v>24.426193750000003</v>
      </c>
      <c r="O338">
        <f t="shared" si="144"/>
        <v>11.946707648437499</v>
      </c>
      <c r="P338">
        <f t="shared" si="145"/>
        <v>6.052098601562502</v>
      </c>
      <c r="S338">
        <v>5</v>
      </c>
      <c r="T338">
        <v>10</v>
      </c>
      <c r="U338">
        <f t="shared" si="146"/>
        <v>66.974999999999994</v>
      </c>
      <c r="V338">
        <f t="shared" si="147"/>
        <v>22.118493750000003</v>
      </c>
      <c r="W338">
        <f t="shared" si="148"/>
        <v>5.2351230000000015</v>
      </c>
      <c r="X338">
        <f t="shared" si="149"/>
        <v>5.6713832500000017</v>
      </c>
      <c r="Z338">
        <v>5</v>
      </c>
      <c r="AA338">
        <v>10</v>
      </c>
      <c r="AB338">
        <f t="shared" si="150"/>
        <v>73.2</v>
      </c>
      <c r="AC338">
        <f t="shared" si="151"/>
        <v>19.617599999999996</v>
      </c>
      <c r="AD338">
        <f t="shared" si="152"/>
        <v>3.7348480000000013</v>
      </c>
      <c r="AE338">
        <f t="shared" si="153"/>
        <v>3.4475519999999999</v>
      </c>
      <c r="AG338">
        <v>5</v>
      </c>
      <c r="AH338">
        <v>10</v>
      </c>
      <c r="AI338">
        <f t="shared" si="169"/>
        <v>58.828218749999991</v>
      </c>
      <c r="AJ338">
        <f t="shared" si="170"/>
        <v>23.345746242187499</v>
      </c>
      <c r="AK338">
        <f t="shared" si="171"/>
        <v>10.659609645214843</v>
      </c>
      <c r="AL338">
        <f t="shared" si="172"/>
        <v>7.1664253625976571</v>
      </c>
      <c r="AM338">
        <f t="shared" si="154"/>
        <v>100</v>
      </c>
    </row>
    <row r="339" spans="1:39" x14ac:dyDescent="0.2">
      <c r="A339">
        <v>5</v>
      </c>
      <c r="B339">
        <v>8</v>
      </c>
      <c r="C339">
        <f t="shared" si="155"/>
        <v>45.449999999999996</v>
      </c>
      <c r="D339">
        <f t="shared" si="141"/>
        <v>24.792974999999998</v>
      </c>
      <c r="E339">
        <f t="shared" si="156"/>
        <v>16.872233175000002</v>
      </c>
      <c r="F339">
        <f t="shared" si="157"/>
        <v>12.884791825000004</v>
      </c>
      <c r="K339">
        <v>5</v>
      </c>
      <c r="L339">
        <v>9</v>
      </c>
      <c r="M339">
        <f t="shared" si="142"/>
        <v>55.342499999999994</v>
      </c>
      <c r="N339">
        <f t="shared" si="143"/>
        <v>24.714576937500002</v>
      </c>
      <c r="O339">
        <f t="shared" si="144"/>
        <v>12.81083520227344</v>
      </c>
      <c r="P339">
        <f t="shared" si="145"/>
        <v>7.132087860226564</v>
      </c>
      <c r="S339">
        <v>5</v>
      </c>
      <c r="T339">
        <v>9</v>
      </c>
      <c r="U339">
        <f t="shared" si="146"/>
        <v>63.802499999999995</v>
      </c>
      <c r="V339">
        <f t="shared" si="147"/>
        <v>23.094909937500002</v>
      </c>
      <c r="W339">
        <f t="shared" si="148"/>
        <v>6.2892432300000012</v>
      </c>
      <c r="X339">
        <f t="shared" si="149"/>
        <v>6.8133468325000015</v>
      </c>
      <c r="Z339">
        <v>5</v>
      </c>
      <c r="AA339">
        <v>9</v>
      </c>
      <c r="AB339">
        <f t="shared" si="150"/>
        <v>69.48</v>
      </c>
      <c r="AC339">
        <f t="shared" si="151"/>
        <v>21.205296000000001</v>
      </c>
      <c r="AD339">
        <f t="shared" si="152"/>
        <v>4.8436460799999983</v>
      </c>
      <c r="AE339">
        <f t="shared" si="153"/>
        <v>4.4710579199999971</v>
      </c>
      <c r="AG339">
        <v>5</v>
      </c>
      <c r="AH339">
        <v>9</v>
      </c>
      <c r="AI339">
        <f t="shared" si="169"/>
        <v>56.431303124999999</v>
      </c>
      <c r="AJ339">
        <f t="shared" si="170"/>
        <v>23.864311268671877</v>
      </c>
      <c r="AK339">
        <f t="shared" si="171"/>
        <v>11.474316035622403</v>
      </c>
      <c r="AL339">
        <f t="shared" si="172"/>
        <v>8.2300695707057212</v>
      </c>
      <c r="AM339">
        <f t="shared" si="154"/>
        <v>100.00000000000001</v>
      </c>
    </row>
    <row r="340" spans="1:39" x14ac:dyDescent="0.2">
      <c r="A340">
        <v>5</v>
      </c>
      <c r="B340">
        <v>7</v>
      </c>
      <c r="C340">
        <f t="shared" si="155"/>
        <v>43.987500000000004</v>
      </c>
      <c r="D340">
        <f t="shared" si="141"/>
        <v>24.638498437499997</v>
      </c>
      <c r="E340">
        <f t="shared" si="156"/>
        <v>17.330214113085937</v>
      </c>
      <c r="F340">
        <f t="shared" si="157"/>
        <v>14.043787449414062</v>
      </c>
      <c r="K340">
        <v>5</v>
      </c>
      <c r="L340">
        <v>8</v>
      </c>
      <c r="M340">
        <f t="shared" si="142"/>
        <v>53.11</v>
      </c>
      <c r="N340">
        <f t="shared" si="143"/>
        <v>24.903279000000001</v>
      </c>
      <c r="O340">
        <f t="shared" si="144"/>
        <v>13.653753740999999</v>
      </c>
      <c r="P340">
        <f t="shared" si="145"/>
        <v>8.3329672590000001</v>
      </c>
      <c r="S340">
        <v>5</v>
      </c>
      <c r="T340">
        <v>8</v>
      </c>
      <c r="U340">
        <f t="shared" si="146"/>
        <v>60.63000000000001</v>
      </c>
      <c r="V340">
        <f t="shared" si="147"/>
        <v>23.870030999999997</v>
      </c>
      <c r="W340">
        <f t="shared" si="148"/>
        <v>7.4399851199999967</v>
      </c>
      <c r="X340">
        <f t="shared" si="149"/>
        <v>8.0599838799999972</v>
      </c>
      <c r="Z340">
        <v>5</v>
      </c>
      <c r="AA340">
        <v>8</v>
      </c>
      <c r="AB340">
        <f t="shared" si="150"/>
        <v>65.759999999999991</v>
      </c>
      <c r="AC340">
        <f t="shared" si="151"/>
        <v>22.516224000000005</v>
      </c>
      <c r="AD340">
        <f t="shared" si="152"/>
        <v>6.0963635200000033</v>
      </c>
      <c r="AE340">
        <f t="shared" si="153"/>
        <v>5.6274124800000012</v>
      </c>
      <c r="AG340">
        <v>5</v>
      </c>
      <c r="AH340">
        <v>8</v>
      </c>
      <c r="AI340">
        <f t="shared" si="169"/>
        <v>54.034387499999994</v>
      </c>
      <c r="AJ340">
        <f t="shared" si="170"/>
        <v>24.253293438749999</v>
      </c>
      <c r="AK340">
        <f t="shared" si="171"/>
        <v>12.3186268998925</v>
      </c>
      <c r="AL340">
        <f t="shared" si="172"/>
        <v>9.3936921613575013</v>
      </c>
      <c r="AM340">
        <f t="shared" si="154"/>
        <v>100</v>
      </c>
    </row>
    <row r="341" spans="1:39" x14ac:dyDescent="0.2">
      <c r="A341">
        <v>5</v>
      </c>
      <c r="B341">
        <v>6</v>
      </c>
      <c r="C341">
        <f t="shared" si="155"/>
        <v>42.524999999999999</v>
      </c>
      <c r="D341">
        <f t="shared" si="141"/>
        <v>24.441243749999998</v>
      </c>
      <c r="E341">
        <f t="shared" si="156"/>
        <v>17.7639024234375</v>
      </c>
      <c r="F341">
        <f t="shared" si="157"/>
        <v>15.269853826562503</v>
      </c>
      <c r="K341">
        <v>5</v>
      </c>
      <c r="L341">
        <v>7</v>
      </c>
      <c r="M341">
        <f t="shared" si="142"/>
        <v>50.877499999999998</v>
      </c>
      <c r="N341">
        <f t="shared" si="143"/>
        <v>24.9922999375</v>
      </c>
      <c r="O341">
        <f t="shared" si="144"/>
        <v>14.46907121247656</v>
      </c>
      <c r="P341">
        <f t="shared" si="145"/>
        <v>9.6611288500234416</v>
      </c>
      <c r="S341">
        <v>5</v>
      </c>
      <c r="T341">
        <v>7</v>
      </c>
      <c r="U341">
        <f t="shared" si="146"/>
        <v>57.457500000000003</v>
      </c>
      <c r="V341">
        <f t="shared" si="147"/>
        <v>24.443856937500001</v>
      </c>
      <c r="W341">
        <f t="shared" si="148"/>
        <v>8.6873486699999987</v>
      </c>
      <c r="X341">
        <f t="shared" si="149"/>
        <v>9.4112943924999968</v>
      </c>
      <c r="Z341">
        <v>5</v>
      </c>
      <c r="AA341">
        <v>7</v>
      </c>
      <c r="AB341">
        <f t="shared" si="150"/>
        <v>62.039999999999992</v>
      </c>
      <c r="AC341">
        <f t="shared" si="151"/>
        <v>23.550384000000005</v>
      </c>
      <c r="AD341">
        <f t="shared" si="152"/>
        <v>7.4930003200000028</v>
      </c>
      <c r="AE341">
        <f t="shared" si="153"/>
        <v>6.9166156800000005</v>
      </c>
      <c r="AG341">
        <v>5</v>
      </c>
      <c r="AH341">
        <v>7</v>
      </c>
      <c r="AI341">
        <f t="shared" si="169"/>
        <v>51.637471874999996</v>
      </c>
      <c r="AJ341">
        <f t="shared" si="170"/>
        <v>24.512692752421877</v>
      </c>
      <c r="AK341">
        <f t="shared" si="171"/>
        <v>13.190015651191972</v>
      </c>
      <c r="AL341">
        <f t="shared" si="172"/>
        <v>10.659819721386153</v>
      </c>
      <c r="AM341">
        <f t="shared" si="154"/>
        <v>100</v>
      </c>
    </row>
    <row r="342" spans="1:39" x14ac:dyDescent="0.2">
      <c r="A342">
        <v>5</v>
      </c>
      <c r="B342">
        <v>5</v>
      </c>
      <c r="C342">
        <f t="shared" si="155"/>
        <v>41.0625</v>
      </c>
      <c r="D342">
        <f t="shared" si="141"/>
        <v>24.201210937500001</v>
      </c>
      <c r="E342">
        <f t="shared" si="156"/>
        <v>18.171421215820313</v>
      </c>
      <c r="F342">
        <f t="shared" si="157"/>
        <v>16.564867846679686</v>
      </c>
      <c r="K342">
        <v>5</v>
      </c>
      <c r="L342">
        <v>6</v>
      </c>
      <c r="M342">
        <f t="shared" si="142"/>
        <v>48.644999999999996</v>
      </c>
      <c r="N342">
        <f t="shared" si="143"/>
        <v>24.981639749999999</v>
      </c>
      <c r="O342">
        <f t="shared" si="144"/>
        <v>15.250395564562503</v>
      </c>
      <c r="P342">
        <f t="shared" si="145"/>
        <v>11.122964685437502</v>
      </c>
      <c r="S342">
        <v>5</v>
      </c>
      <c r="T342">
        <v>6</v>
      </c>
      <c r="U342">
        <f t="shared" si="146"/>
        <v>54.285000000000004</v>
      </c>
      <c r="V342">
        <f t="shared" si="147"/>
        <v>24.816387750000001</v>
      </c>
      <c r="W342">
        <f t="shared" si="148"/>
        <v>10.031333879999996</v>
      </c>
      <c r="X342">
        <f t="shared" si="149"/>
        <v>10.867278369999999</v>
      </c>
      <c r="Z342">
        <v>5</v>
      </c>
      <c r="AA342">
        <v>6</v>
      </c>
      <c r="AB342">
        <f t="shared" si="150"/>
        <v>58.319999999999993</v>
      </c>
      <c r="AC342">
        <f t="shared" si="151"/>
        <v>24.307776</v>
      </c>
      <c r="AD342">
        <f t="shared" si="152"/>
        <v>9.0335564800000032</v>
      </c>
      <c r="AE342">
        <f t="shared" si="153"/>
        <v>8.3386675200000031</v>
      </c>
      <c r="AG342">
        <v>5</v>
      </c>
      <c r="AH342">
        <v>6</v>
      </c>
      <c r="AI342">
        <f t="shared" si="169"/>
        <v>49.240556249999997</v>
      </c>
      <c r="AJ342">
        <f t="shared" si="170"/>
        <v>24.6425092096875</v>
      </c>
      <c r="AK342">
        <f t="shared" si="171"/>
        <v>14.085955702687656</v>
      </c>
      <c r="AL342">
        <f t="shared" si="172"/>
        <v>12.030978837624845</v>
      </c>
      <c r="AM342">
        <f t="shared" si="154"/>
        <v>100</v>
      </c>
    </row>
    <row r="343" spans="1:39" x14ac:dyDescent="0.2">
      <c r="A343">
        <v>5</v>
      </c>
      <c r="B343">
        <v>4</v>
      </c>
      <c r="C343">
        <f t="shared" si="155"/>
        <v>39.6</v>
      </c>
      <c r="D343">
        <f t="shared" si="141"/>
        <v>23.918400000000002</v>
      </c>
      <c r="E343">
        <f t="shared" si="156"/>
        <v>18.550893600000002</v>
      </c>
      <c r="F343">
        <f t="shared" si="157"/>
        <v>17.930706399999998</v>
      </c>
      <c r="K343">
        <v>5</v>
      </c>
      <c r="L343">
        <v>5</v>
      </c>
      <c r="M343">
        <f t="shared" si="142"/>
        <v>46.412500000000009</v>
      </c>
      <c r="N343">
        <f t="shared" si="143"/>
        <v>24.871298437499998</v>
      </c>
      <c r="O343">
        <f t="shared" si="144"/>
        <v>15.991334745117184</v>
      </c>
      <c r="P343">
        <f t="shared" si="145"/>
        <v>12.724866817382809</v>
      </c>
      <c r="S343">
        <v>5</v>
      </c>
      <c r="T343">
        <v>5</v>
      </c>
      <c r="U343">
        <f t="shared" si="146"/>
        <v>51.112500000000004</v>
      </c>
      <c r="V343">
        <f t="shared" si="147"/>
        <v>24.987623437500002</v>
      </c>
      <c r="W343">
        <f t="shared" si="148"/>
        <v>11.471940749999996</v>
      </c>
      <c r="X343">
        <f t="shared" si="149"/>
        <v>12.427935812499998</v>
      </c>
      <c r="Z343">
        <v>5</v>
      </c>
      <c r="AA343">
        <v>5</v>
      </c>
      <c r="AB343">
        <f t="shared" si="150"/>
        <v>54.6</v>
      </c>
      <c r="AC343">
        <f t="shared" si="151"/>
        <v>24.788399999999999</v>
      </c>
      <c r="AD343">
        <f t="shared" si="152"/>
        <v>10.718032000000001</v>
      </c>
      <c r="AE343">
        <f t="shared" si="153"/>
        <v>9.8935679999999984</v>
      </c>
      <c r="AG343">
        <v>5</v>
      </c>
      <c r="AH343">
        <v>5</v>
      </c>
      <c r="AI343">
        <f t="shared" si="169"/>
        <v>46.843640625000006</v>
      </c>
      <c r="AJ343">
        <f t="shared" si="170"/>
        <v>24.642742810546878</v>
      </c>
      <c r="AK343">
        <f t="shared" si="171"/>
        <v>15.003920467546386</v>
      </c>
      <c r="AL343">
        <f t="shared" si="172"/>
        <v>13.509696096906737</v>
      </c>
      <c r="AM343">
        <f t="shared" si="154"/>
        <v>100</v>
      </c>
    </row>
    <row r="344" spans="1:39" x14ac:dyDescent="0.2">
      <c r="A344">
        <v>5</v>
      </c>
      <c r="B344">
        <v>3</v>
      </c>
      <c r="C344">
        <f t="shared" si="155"/>
        <v>38.137499999999996</v>
      </c>
      <c r="D344">
        <f t="shared" si="141"/>
        <v>23.592810937499998</v>
      </c>
      <c r="E344">
        <f t="shared" si="156"/>
        <v>18.900442685742192</v>
      </c>
      <c r="F344">
        <f t="shared" si="157"/>
        <v>19.369246376757815</v>
      </c>
      <c r="K344">
        <v>5</v>
      </c>
      <c r="L344">
        <v>4</v>
      </c>
      <c r="M344">
        <f t="shared" si="142"/>
        <v>44.18</v>
      </c>
      <c r="N344">
        <f t="shared" si="143"/>
        <v>24.661275999999997</v>
      </c>
      <c r="O344">
        <f t="shared" si="144"/>
        <v>16.685496702000002</v>
      </c>
      <c r="P344">
        <f t="shared" si="145"/>
        <v>14.473227298000001</v>
      </c>
      <c r="S344">
        <v>5</v>
      </c>
      <c r="T344">
        <v>4</v>
      </c>
      <c r="U344">
        <f t="shared" si="146"/>
        <v>47.94</v>
      </c>
      <c r="V344">
        <f t="shared" si="147"/>
        <v>24.957564000000001</v>
      </c>
      <c r="W344">
        <f t="shared" si="148"/>
        <v>13.00916928</v>
      </c>
      <c r="X344">
        <f t="shared" si="149"/>
        <v>14.093266720000001</v>
      </c>
      <c r="Z344">
        <v>5</v>
      </c>
      <c r="AA344">
        <v>4</v>
      </c>
      <c r="AB344">
        <f t="shared" si="150"/>
        <v>50.879999999999995</v>
      </c>
      <c r="AC344">
        <f t="shared" si="151"/>
        <v>24.992255999999998</v>
      </c>
      <c r="AD344">
        <f t="shared" si="152"/>
        <v>12.546426880000006</v>
      </c>
      <c r="AE344">
        <f t="shared" si="153"/>
        <v>11.581317120000001</v>
      </c>
      <c r="AG344">
        <v>5</v>
      </c>
      <c r="AH344">
        <v>4</v>
      </c>
      <c r="AI344">
        <f t="shared" si="169"/>
        <v>44.446724999999994</v>
      </c>
      <c r="AJ344">
        <f t="shared" si="170"/>
        <v>24.513393555</v>
      </c>
      <c r="AK344">
        <f t="shared" si="171"/>
        <v>15.941383358935003</v>
      </c>
      <c r="AL344">
        <f t="shared" si="172"/>
        <v>15.098498086064998</v>
      </c>
      <c r="AM344">
        <f t="shared" si="154"/>
        <v>99.999999999999986</v>
      </c>
    </row>
    <row r="345" spans="1:39" x14ac:dyDescent="0.2">
      <c r="A345">
        <v>5</v>
      </c>
      <c r="B345">
        <v>2</v>
      </c>
      <c r="C345">
        <f t="shared" si="155"/>
        <v>36.675000000000004</v>
      </c>
      <c r="D345">
        <f t="shared" si="141"/>
        <v>23.224443749999999</v>
      </c>
      <c r="E345">
        <f t="shared" si="156"/>
        <v>19.218191582812494</v>
      </c>
      <c r="F345">
        <f t="shared" si="157"/>
        <v>20.882364667187503</v>
      </c>
      <c r="K345">
        <v>5</v>
      </c>
      <c r="L345">
        <v>3</v>
      </c>
      <c r="M345">
        <f t="shared" si="142"/>
        <v>41.947500000000005</v>
      </c>
      <c r="N345">
        <f t="shared" si="143"/>
        <v>24.3515724375</v>
      </c>
      <c r="O345">
        <f t="shared" si="144"/>
        <v>17.326489383070314</v>
      </c>
      <c r="P345">
        <f t="shared" si="145"/>
        <v>16.374438179429685</v>
      </c>
      <c r="S345">
        <v>5</v>
      </c>
      <c r="T345">
        <v>3</v>
      </c>
      <c r="U345">
        <f t="shared" si="146"/>
        <v>44.767500000000005</v>
      </c>
      <c r="V345">
        <f t="shared" si="147"/>
        <v>24.7262094375</v>
      </c>
      <c r="W345">
        <f t="shared" si="148"/>
        <v>14.643019469999997</v>
      </c>
      <c r="X345">
        <f t="shared" si="149"/>
        <v>15.863271092499998</v>
      </c>
      <c r="Z345">
        <v>5</v>
      </c>
      <c r="AA345">
        <v>3</v>
      </c>
      <c r="AB345">
        <f t="shared" si="150"/>
        <v>47.159999999999989</v>
      </c>
      <c r="AC345">
        <f t="shared" si="151"/>
        <v>24.919343999999999</v>
      </c>
      <c r="AD345">
        <f t="shared" si="152"/>
        <v>14.518741120000007</v>
      </c>
      <c r="AE345">
        <f t="shared" si="153"/>
        <v>13.401914880000005</v>
      </c>
      <c r="AG345">
        <v>5</v>
      </c>
      <c r="AH345">
        <v>3</v>
      </c>
      <c r="AI345">
        <f t="shared" si="169"/>
        <v>42.049809374999995</v>
      </c>
      <c r="AJ345">
        <f t="shared" si="170"/>
        <v>24.254461443046871</v>
      </c>
      <c r="AK345">
        <f t="shared" si="171"/>
        <v>16.895817790020335</v>
      </c>
      <c r="AL345">
        <f t="shared" si="172"/>
        <v>16.799911391932792</v>
      </c>
      <c r="AM345">
        <f t="shared" si="154"/>
        <v>99.999999999999986</v>
      </c>
    </row>
    <row r="346" spans="1:39" x14ac:dyDescent="0.2">
      <c r="A346">
        <v>5</v>
      </c>
      <c r="B346">
        <v>1</v>
      </c>
      <c r="C346">
        <f t="shared" si="155"/>
        <v>35.212500000000006</v>
      </c>
      <c r="D346">
        <f t="shared" si="141"/>
        <v>22.813298437500002</v>
      </c>
      <c r="E346">
        <f t="shared" si="156"/>
        <v>19.50226340097656</v>
      </c>
      <c r="F346">
        <f t="shared" si="157"/>
        <v>22.471938161523433</v>
      </c>
      <c r="K346">
        <v>5</v>
      </c>
      <c r="L346">
        <v>2</v>
      </c>
      <c r="M346">
        <f t="shared" si="142"/>
        <v>39.715000000000003</v>
      </c>
      <c r="N346">
        <f t="shared" si="143"/>
        <v>23.942187750000002</v>
      </c>
      <c r="O346">
        <f t="shared" si="144"/>
        <v>17.907920736187496</v>
      </c>
      <c r="P346">
        <f t="shared" si="145"/>
        <v>18.434891513812499</v>
      </c>
      <c r="S346">
        <v>5</v>
      </c>
      <c r="T346">
        <v>2</v>
      </c>
      <c r="U346">
        <f t="shared" si="146"/>
        <v>41.594999999999999</v>
      </c>
      <c r="V346">
        <f t="shared" si="147"/>
        <v>24.29355975</v>
      </c>
      <c r="W346">
        <f t="shared" si="148"/>
        <v>16.373491320000003</v>
      </c>
      <c r="X346">
        <f t="shared" si="149"/>
        <v>17.737948929999998</v>
      </c>
      <c r="Z346">
        <v>5</v>
      </c>
      <c r="AA346">
        <v>2</v>
      </c>
      <c r="AB346">
        <f t="shared" si="150"/>
        <v>43.440000000000005</v>
      </c>
      <c r="AC346">
        <f t="shared" si="151"/>
        <v>24.569664000000003</v>
      </c>
      <c r="AD346">
        <f t="shared" si="152"/>
        <v>16.634974719999999</v>
      </c>
      <c r="AE346">
        <f t="shared" si="153"/>
        <v>15.355361279999993</v>
      </c>
      <c r="AG346">
        <v>5</v>
      </c>
      <c r="AH346">
        <v>2</v>
      </c>
      <c r="AI346">
        <f t="shared" si="169"/>
        <v>39.652893750000004</v>
      </c>
      <c r="AJ346">
        <f t="shared" si="170"/>
        <v>23.865946474687497</v>
      </c>
      <c r="AK346">
        <f t="shared" si="171"/>
        <v>17.864697173969216</v>
      </c>
      <c r="AL346">
        <f t="shared" si="172"/>
        <v>18.616462601343279</v>
      </c>
      <c r="AM346">
        <f t="shared" si="154"/>
        <v>100</v>
      </c>
    </row>
    <row r="347" spans="1:39" x14ac:dyDescent="0.2">
      <c r="A347">
        <v>4</v>
      </c>
      <c r="B347">
        <v>20</v>
      </c>
      <c r="C347">
        <f t="shared" si="155"/>
        <v>63.839999999999996</v>
      </c>
      <c r="D347">
        <f t="shared" si="141"/>
        <v>23.084544000000001</v>
      </c>
      <c r="E347">
        <f t="shared" si="156"/>
        <v>9.8379730944000023</v>
      </c>
      <c r="F347">
        <f t="shared" si="157"/>
        <v>3.2374829056000003</v>
      </c>
      <c r="K347">
        <v>5</v>
      </c>
      <c r="L347">
        <v>1</v>
      </c>
      <c r="M347">
        <f t="shared" si="142"/>
        <v>37.482500000000002</v>
      </c>
      <c r="N347">
        <f t="shared" si="143"/>
        <v>23.433121937500001</v>
      </c>
      <c r="O347">
        <f t="shared" si="144"/>
        <v>18.423398709210932</v>
      </c>
      <c r="P347">
        <f t="shared" si="145"/>
        <v>20.660979353289061</v>
      </c>
      <c r="S347">
        <v>5</v>
      </c>
      <c r="T347">
        <v>1</v>
      </c>
      <c r="U347">
        <f t="shared" si="146"/>
        <v>38.422500000000007</v>
      </c>
      <c r="V347">
        <f t="shared" si="147"/>
        <v>23.659614937499999</v>
      </c>
      <c r="W347">
        <f t="shared" si="148"/>
        <v>18.200584829999997</v>
      </c>
      <c r="X347">
        <f t="shared" si="149"/>
        <v>19.717300232499994</v>
      </c>
      <c r="Z347">
        <v>5</v>
      </c>
      <c r="AA347">
        <v>1</v>
      </c>
      <c r="AB347">
        <f t="shared" si="150"/>
        <v>39.72</v>
      </c>
      <c r="AC347">
        <f t="shared" si="151"/>
        <v>23.943216</v>
      </c>
      <c r="AD347">
        <f t="shared" si="152"/>
        <v>18.895127680000002</v>
      </c>
      <c r="AE347">
        <f t="shared" si="153"/>
        <v>17.44165632</v>
      </c>
      <c r="AG347">
        <v>5</v>
      </c>
      <c r="AH347">
        <v>1</v>
      </c>
      <c r="AI347">
        <f t="shared" si="169"/>
        <v>37.255978124999999</v>
      </c>
      <c r="AJ347">
        <f t="shared" si="170"/>
        <v>23.347848649921872</v>
      </c>
      <c r="AK347">
        <f t="shared" si="171"/>
        <v>18.845494923948493</v>
      </c>
      <c r="AL347">
        <f t="shared" si="172"/>
        <v>20.550678301129626</v>
      </c>
      <c r="AM347">
        <f t="shared" si="154"/>
        <v>99.999999999999986</v>
      </c>
    </row>
    <row r="348" spans="1:39" x14ac:dyDescent="0.2">
      <c r="A348">
        <v>4</v>
      </c>
      <c r="B348">
        <v>19</v>
      </c>
      <c r="C348">
        <f t="shared" si="155"/>
        <v>62.358000000000004</v>
      </c>
      <c r="D348">
        <f t="shared" ref="D348:D411" si="173">(100 - C348) * (C348/100)</f>
        <v>23.472798359999999</v>
      </c>
      <c r="E348">
        <f t="shared" si="156"/>
        <v>10.450919745631197</v>
      </c>
      <c r="F348">
        <f t="shared" si="157"/>
        <v>3.7182818943688005</v>
      </c>
      <c r="K348">
        <v>4</v>
      </c>
      <c r="L348">
        <v>20</v>
      </c>
      <c r="M348">
        <f t="shared" si="142"/>
        <v>80.92</v>
      </c>
      <c r="N348">
        <f t="shared" si="143"/>
        <v>15.439535999999999</v>
      </c>
      <c r="O348">
        <f t="shared" si="144"/>
        <v>3.2371005887999997</v>
      </c>
      <c r="P348">
        <f t="shared" si="145"/>
        <v>0.40336341119999997</v>
      </c>
      <c r="S348">
        <v>4</v>
      </c>
      <c r="T348">
        <v>20</v>
      </c>
      <c r="U348">
        <f t="shared" si="146"/>
        <v>99.96</v>
      </c>
      <c r="V348">
        <f t="shared" si="147"/>
        <v>3.9984000000006251E-2</v>
      </c>
      <c r="W348">
        <f t="shared" si="148"/>
        <v>7.6800000000010191E-6</v>
      </c>
      <c r="X348">
        <f t="shared" si="149"/>
        <v>8.3200000000011045E-6</v>
      </c>
      <c r="Z348">
        <v>4</v>
      </c>
      <c r="AA348">
        <v>20</v>
      </c>
      <c r="AB348">
        <f t="shared" si="150"/>
        <v>112.24000000000001</v>
      </c>
      <c r="AC348">
        <f t="shared" si="151"/>
        <v>-13.738176000000012</v>
      </c>
      <c r="AD348">
        <f t="shared" si="152"/>
        <v>0.77905152000000144</v>
      </c>
      <c r="AE348">
        <f t="shared" si="153"/>
        <v>0.71912448000000118</v>
      </c>
      <c r="AG348">
        <v>4</v>
      </c>
      <c r="AH348">
        <v>20</v>
      </c>
      <c r="AI348">
        <f xml:space="preserve"> (33/100) * C347 + (28.14/100) * M348 + (17.8756/100)*U348 + (20.9844/100)*AB348</f>
        <v>85.259428319999998</v>
      </c>
      <c r="AJ348">
        <f t="shared" ref="AJ348:AL348" si="174" xml:space="preserve"> (33/100) * D347 + (28.14/100) * N348 + (17.8756/100)*V348 + (20.9844/100)*AC348</f>
        <v>9.0868585257599985</v>
      </c>
      <c r="AK348">
        <f t="shared" si="174"/>
        <v>4.3209318868492819</v>
      </c>
      <c r="AL348">
        <f t="shared" si="174"/>
        <v>1.3327812673907204</v>
      </c>
      <c r="AM348">
        <f t="shared" si="154"/>
        <v>99.999999999999986</v>
      </c>
    </row>
    <row r="349" spans="1:39" x14ac:dyDescent="0.2">
      <c r="A349">
        <v>4</v>
      </c>
      <c r="B349">
        <v>18</v>
      </c>
      <c r="C349">
        <f t="shared" si="155"/>
        <v>60.875999999999998</v>
      </c>
      <c r="D349">
        <f t="shared" si="173"/>
        <v>23.81712624</v>
      </c>
      <c r="E349">
        <f t="shared" si="156"/>
        <v>11.063196078777601</v>
      </c>
      <c r="F349">
        <f t="shared" si="157"/>
        <v>4.2436776812224011</v>
      </c>
      <c r="K349">
        <v>4</v>
      </c>
      <c r="L349">
        <v>19</v>
      </c>
      <c r="M349">
        <f t="shared" ref="M349:M412" si="175">( (1.9 * B348+30)/100) *((125 - (1.5 * A348))/100) *100</f>
        <v>78.658999999999992</v>
      </c>
      <c r="N349">
        <f t="shared" ref="N349:N412" si="176">(100 - M349) * (M349/100)</f>
        <v>16.786617190000005</v>
      </c>
      <c r="O349">
        <f t="shared" ref="O349:O412" si="177">(100 - M349- N349) * ( (1.9 * B348+40)/100) *((120 - (1.5 * A348))/100)</f>
        <v>3.9511092629874018</v>
      </c>
      <c r="P349">
        <f t="shared" ref="P349:P412" si="178" xml:space="preserve"> 100 -M349-N349-O349</f>
        <v>0.60327354701260161</v>
      </c>
      <c r="S349">
        <v>4</v>
      </c>
      <c r="T349">
        <v>19</v>
      </c>
      <c r="U349">
        <f t="shared" ref="U349:U412" si="179">( (2.7 * T349+30)/100) *((125 - (1.5 * S349))/100) *100</f>
        <v>96.747000000000014</v>
      </c>
      <c r="V349">
        <f t="shared" ref="V349:V412" si="180">(100 - U349) * (U349/100)</f>
        <v>3.1471799099999869</v>
      </c>
      <c r="W349">
        <f t="shared" ref="W349:W412" si="181">(100 - U349- V349) * ( (2.7 * J348+40)/100) *((120 - (1.5 * I348))/100)</f>
        <v>5.0793643199999537E-2</v>
      </c>
      <c r="X349">
        <f t="shared" ref="X349:X412" si="182" xml:space="preserve"> 100 -U349-V349-W349</f>
        <v>5.5026446799999497E-2</v>
      </c>
      <c r="Z349">
        <v>4</v>
      </c>
      <c r="AA349">
        <v>19</v>
      </c>
      <c r="AB349">
        <f t="shared" ref="AB349:AB412" si="183">( (3.1 * T349+30)/100) *((130 - (2 * S349))/100) *100</f>
        <v>108.45800000000001</v>
      </c>
      <c r="AC349">
        <f t="shared" ref="AC349:AC412" si="184">(100 - AB349) * (AB349/100)</f>
        <v>-9.1733776400000142</v>
      </c>
      <c r="AD349">
        <f t="shared" ref="AD349:AD412" si="185">(100 - AB349- AC349) * ( (3.1 * J348+40)/100) *((130 - (2 * I348))/100)</f>
        <v>0.37199637280000081</v>
      </c>
      <c r="AE349">
        <f t="shared" ref="AE349:AE412" si="186">100-AB349-AC349-AD349</f>
        <v>0.34338126720000078</v>
      </c>
      <c r="AG349">
        <v>4</v>
      </c>
      <c r="AH349">
        <v>19</v>
      </c>
      <c r="AI349">
        <f t="shared" ref="AI349:AI367" si="187" xml:space="preserve"> (33/100) * C348 + (28.14/100) * M349 + (17.8756/100)*U349 + (20.9844/100)*AB349</f>
        <v>82.766149884000001</v>
      </c>
      <c r="AJ349">
        <f t="shared" ref="AJ349:AJ367" si="188" xml:space="preserve"> (33/100) * D348 + (28.14/100) * N349 + (17.8756/100)*V349 + (20.9844/100)*AC349</f>
        <v>11.107376570569794</v>
      </c>
      <c r="AK349">
        <f t="shared" ref="AK349:AK367" si="189" xml:space="preserve"> (33/100) * E348 + (28.14/100) * O349 + (17.8756/100)*W349 + (20.9844/100)*AD349</f>
        <v>4.647786538000652</v>
      </c>
      <c r="AL349">
        <f t="shared" ref="AL349:AL367" si="190" xml:space="preserve"> (33/100) * F348 + (28.14/100) * P349 + (17.8756/100)*X349 + (20.9844/100)*AE349</f>
        <v>1.4786870074295482</v>
      </c>
      <c r="AM349">
        <f t="shared" ref="AM349:AM412" si="191" xml:space="preserve"> SUM(AI349:AL349)</f>
        <v>99.999999999999986</v>
      </c>
    </row>
    <row r="350" spans="1:39" x14ac:dyDescent="0.2">
      <c r="A350">
        <v>4</v>
      </c>
      <c r="B350">
        <v>17</v>
      </c>
      <c r="C350">
        <f t="shared" si="155"/>
        <v>59.394000000000005</v>
      </c>
      <c r="D350">
        <f t="shared" si="173"/>
        <v>24.117527639999999</v>
      </c>
      <c r="E350">
        <f t="shared" si="156"/>
        <v>11.672849122538397</v>
      </c>
      <c r="F350">
        <f t="shared" si="157"/>
        <v>4.8156232374615993</v>
      </c>
      <c r="K350">
        <v>4</v>
      </c>
      <c r="L350">
        <v>18</v>
      </c>
      <c r="M350">
        <f t="shared" si="175"/>
        <v>76.397999999999982</v>
      </c>
      <c r="N350">
        <f t="shared" si="176"/>
        <v>18.031455960000009</v>
      </c>
      <c r="O350">
        <f t="shared" si="177"/>
        <v>4.7120117925552059</v>
      </c>
      <c r="P350">
        <f t="shared" si="178"/>
        <v>0.85853224744480272</v>
      </c>
      <c r="S350">
        <v>4</v>
      </c>
      <c r="T350">
        <v>18</v>
      </c>
      <c r="U350">
        <f t="shared" si="179"/>
        <v>93.533999999999978</v>
      </c>
      <c r="V350">
        <f t="shared" si="180"/>
        <v>6.0479084400000191</v>
      </c>
      <c r="W350">
        <f t="shared" si="181"/>
        <v>0.20068394880000157</v>
      </c>
      <c r="X350">
        <f t="shared" si="182"/>
        <v>0.21740761120000168</v>
      </c>
      <c r="Z350">
        <v>4</v>
      </c>
      <c r="AA350">
        <v>18</v>
      </c>
      <c r="AB350">
        <f t="shared" si="183"/>
        <v>104.67600000000002</v>
      </c>
      <c r="AC350">
        <f t="shared" si="184"/>
        <v>-4.8946497600000178</v>
      </c>
      <c r="AD350">
        <f t="shared" si="185"/>
        <v>0.11369787520000089</v>
      </c>
      <c r="AE350">
        <f t="shared" si="186"/>
        <v>0.1049518848000008</v>
      </c>
      <c r="AG350">
        <v>4</v>
      </c>
      <c r="AH350">
        <v>18</v>
      </c>
      <c r="AI350">
        <f t="shared" si="187"/>
        <v>80.272871447999989</v>
      </c>
      <c r="AJ350">
        <f t="shared" si="188"/>
        <v>12.987690403207203</v>
      </c>
      <c r="AK350">
        <f t="shared" si="189"/>
        <v>5.0365471012968053</v>
      </c>
      <c r="AL350">
        <f t="shared" si="190"/>
        <v>1.7028910474959988</v>
      </c>
      <c r="AM350">
        <f t="shared" si="191"/>
        <v>100</v>
      </c>
    </row>
    <row r="351" spans="1:39" x14ac:dyDescent="0.2">
      <c r="A351">
        <v>4</v>
      </c>
      <c r="B351">
        <v>16</v>
      </c>
      <c r="C351">
        <f t="shared" ref="C351:C414" si="192">( (1.3 * B351+30)/100) *((120 - (1.5 * A351))/100) *100</f>
        <v>57.911999999999999</v>
      </c>
      <c r="D351">
        <f t="shared" si="173"/>
        <v>24.374002560000001</v>
      </c>
      <c r="E351">
        <f t="shared" ref="E351:E414" si="193">(100 - C351 - D351) * ( (1.3 * B351+40)/100) *((120 - (1.5 * A351))/100)</f>
        <v>12.277925905612799</v>
      </c>
      <c r="F351">
        <f t="shared" ref="F351:F414" si="194" xml:space="preserve"> 100 -C351 - D351 -E351</f>
        <v>5.4360715343872013</v>
      </c>
      <c r="K351">
        <v>4</v>
      </c>
      <c r="L351">
        <v>17</v>
      </c>
      <c r="M351">
        <f t="shared" si="175"/>
        <v>74.137</v>
      </c>
      <c r="N351">
        <f t="shared" si="176"/>
        <v>19.17405231</v>
      </c>
      <c r="O351">
        <f t="shared" si="177"/>
        <v>5.5131644650517986</v>
      </c>
      <c r="P351">
        <f t="shared" si="178"/>
        <v>1.1757832249482005</v>
      </c>
      <c r="S351">
        <v>4</v>
      </c>
      <c r="T351">
        <v>17</v>
      </c>
      <c r="U351">
        <f t="shared" si="179"/>
        <v>90.320999999999998</v>
      </c>
      <c r="V351">
        <f t="shared" si="180"/>
        <v>8.7421695900000014</v>
      </c>
      <c r="W351">
        <f t="shared" si="181"/>
        <v>0.44967859680000039</v>
      </c>
      <c r="X351">
        <f t="shared" si="182"/>
        <v>0.48715181320000028</v>
      </c>
      <c r="Z351">
        <v>4</v>
      </c>
      <c r="AA351">
        <v>17</v>
      </c>
      <c r="AB351">
        <f t="shared" si="183"/>
        <v>100.89400000000002</v>
      </c>
      <c r="AC351">
        <f t="shared" si="184"/>
        <v>-0.90199236000002003</v>
      </c>
      <c r="AD351">
        <f t="shared" si="185"/>
        <v>4.1560272000001897E-3</v>
      </c>
      <c r="AE351">
        <f t="shared" si="186"/>
        <v>3.8363328000001751E-3</v>
      </c>
      <c r="AG351">
        <v>4</v>
      </c>
      <c r="AH351">
        <v>17</v>
      </c>
      <c r="AI351">
        <f t="shared" si="187"/>
        <v>77.779593012000021</v>
      </c>
      <c r="AJ351">
        <f t="shared" si="188"/>
        <v>14.727800023672195</v>
      </c>
      <c r="AK351">
        <f t="shared" si="189"/>
        <v>5.4846995555245845</v>
      </c>
      <c r="AL351">
        <f t="shared" si="190"/>
        <v>2.0079074088032138</v>
      </c>
      <c r="AM351">
        <f t="shared" si="191"/>
        <v>100.00000000000001</v>
      </c>
    </row>
    <row r="352" spans="1:39" x14ac:dyDescent="0.2">
      <c r="A352">
        <v>4</v>
      </c>
      <c r="B352">
        <v>15</v>
      </c>
      <c r="C352">
        <f t="shared" si="192"/>
        <v>56.429999999999993</v>
      </c>
      <c r="D352">
        <f t="shared" si="173"/>
        <v>24.586551</v>
      </c>
      <c r="E352">
        <f t="shared" si="193"/>
        <v>12.876473456700003</v>
      </c>
      <c r="F352">
        <f t="shared" si="194"/>
        <v>6.1069755433000044</v>
      </c>
      <c r="K352">
        <v>4</v>
      </c>
      <c r="L352">
        <v>16</v>
      </c>
      <c r="M352">
        <f t="shared" si="175"/>
        <v>71.875999999999991</v>
      </c>
      <c r="N352">
        <f t="shared" si="176"/>
        <v>20.214406240000006</v>
      </c>
      <c r="O352">
        <f t="shared" si="177"/>
        <v>6.3479235680256023</v>
      </c>
      <c r="P352">
        <f t="shared" si="178"/>
        <v>1.5616701919744012</v>
      </c>
      <c r="S352">
        <v>4</v>
      </c>
      <c r="T352">
        <v>16</v>
      </c>
      <c r="U352">
        <f t="shared" si="179"/>
        <v>87.10799999999999</v>
      </c>
      <c r="V352">
        <f t="shared" si="180"/>
        <v>11.229963360000006</v>
      </c>
      <c r="W352">
        <f t="shared" si="181"/>
        <v>0.7977775872000018</v>
      </c>
      <c r="X352">
        <f t="shared" si="182"/>
        <v>0.86425905280000193</v>
      </c>
      <c r="Z352">
        <v>4</v>
      </c>
      <c r="AA352">
        <v>16</v>
      </c>
      <c r="AB352">
        <f t="shared" si="183"/>
        <v>97.111999999999981</v>
      </c>
      <c r="AC352">
        <f t="shared" si="184"/>
        <v>2.8045945600000182</v>
      </c>
      <c r="AD352">
        <f t="shared" si="185"/>
        <v>4.337082880000067E-2</v>
      </c>
      <c r="AE352">
        <f t="shared" si="186"/>
        <v>4.0034611200000604E-2</v>
      </c>
      <c r="AG352">
        <v>4</v>
      </c>
      <c r="AH352">
        <v>16</v>
      </c>
      <c r="AI352">
        <f t="shared" si="187"/>
        <v>75.286314575999995</v>
      </c>
      <c r="AJ352">
        <f t="shared" si="188"/>
        <v>16.327705431964805</v>
      </c>
      <c r="AK352">
        <f t="shared" si="189"/>
        <v>5.9897298794708584</v>
      </c>
      <c r="AL352">
        <f t="shared" si="190"/>
        <v>2.3962501125643429</v>
      </c>
      <c r="AM352">
        <f t="shared" si="191"/>
        <v>100</v>
      </c>
    </row>
    <row r="353" spans="1:39" x14ac:dyDescent="0.2">
      <c r="A353">
        <v>4</v>
      </c>
      <c r="B353">
        <v>14</v>
      </c>
      <c r="C353">
        <f t="shared" si="192"/>
        <v>54.947999999999993</v>
      </c>
      <c r="D353">
        <f t="shared" si="173"/>
        <v>24.755172960000003</v>
      </c>
      <c r="E353">
        <f t="shared" si="193"/>
        <v>13.466538804499203</v>
      </c>
      <c r="F353">
        <f t="shared" si="194"/>
        <v>6.8302882355008006</v>
      </c>
      <c r="K353">
        <v>4</v>
      </c>
      <c r="L353">
        <v>15</v>
      </c>
      <c r="M353">
        <f t="shared" si="175"/>
        <v>69.614999999999995</v>
      </c>
      <c r="N353">
        <f t="shared" si="176"/>
        <v>21.152517750000001</v>
      </c>
      <c r="O353">
        <f t="shared" si="177"/>
        <v>7.2096453890250034</v>
      </c>
      <c r="P353">
        <f t="shared" si="178"/>
        <v>2.0228368609750005</v>
      </c>
      <c r="S353">
        <v>4</v>
      </c>
      <c r="T353">
        <v>15</v>
      </c>
      <c r="U353">
        <f t="shared" si="179"/>
        <v>83.894999999999982</v>
      </c>
      <c r="V353">
        <f t="shared" si="180"/>
        <v>13.511289750000014</v>
      </c>
      <c r="W353">
        <f t="shared" si="181"/>
        <v>1.2449809200000022</v>
      </c>
      <c r="X353">
        <f t="shared" si="182"/>
        <v>1.3487293300000023</v>
      </c>
      <c r="Z353">
        <v>4</v>
      </c>
      <c r="AA353">
        <v>15</v>
      </c>
      <c r="AB353">
        <f t="shared" si="183"/>
        <v>93.33</v>
      </c>
      <c r="AC353">
        <f t="shared" si="184"/>
        <v>6.2251110000000018</v>
      </c>
      <c r="AD353">
        <f t="shared" si="185"/>
        <v>0.23134227999999996</v>
      </c>
      <c r="AE353">
        <f t="shared" si="186"/>
        <v>0.21354671999999991</v>
      </c>
      <c r="AG353">
        <v>4</v>
      </c>
      <c r="AH353">
        <v>15</v>
      </c>
      <c r="AI353">
        <f t="shared" si="187"/>
        <v>72.793036139999998</v>
      </c>
      <c r="AJ353">
        <f t="shared" si="188"/>
        <v>17.787406628085002</v>
      </c>
      <c r="AK353">
        <f t="shared" si="189"/>
        <v>6.5491240519224778</v>
      </c>
      <c r="AL353">
        <f t="shared" si="190"/>
        <v>2.8704331799925269</v>
      </c>
      <c r="AM353">
        <f t="shared" si="191"/>
        <v>100</v>
      </c>
    </row>
    <row r="354" spans="1:39" x14ac:dyDescent="0.2">
      <c r="A354">
        <v>4</v>
      </c>
      <c r="B354">
        <v>13</v>
      </c>
      <c r="C354">
        <f t="shared" si="192"/>
        <v>53.466000000000001</v>
      </c>
      <c r="D354">
        <f t="shared" si="173"/>
        <v>24.879868439999999</v>
      </c>
      <c r="E354">
        <f t="shared" si="193"/>
        <v>14.0461689777096</v>
      </c>
      <c r="F354">
        <f t="shared" si="194"/>
        <v>7.6079625822903996</v>
      </c>
      <c r="K354">
        <v>4</v>
      </c>
      <c r="L354">
        <v>14</v>
      </c>
      <c r="M354">
        <f t="shared" si="175"/>
        <v>67.353999999999985</v>
      </c>
      <c r="N354">
        <f t="shared" si="176"/>
        <v>21.988386840000004</v>
      </c>
      <c r="O354">
        <f t="shared" si="177"/>
        <v>8.091686215598406</v>
      </c>
      <c r="P354">
        <f t="shared" si="178"/>
        <v>2.5659269444016051</v>
      </c>
      <c r="S354">
        <v>4</v>
      </c>
      <c r="T354">
        <v>14</v>
      </c>
      <c r="U354">
        <f t="shared" si="179"/>
        <v>80.682000000000016</v>
      </c>
      <c r="V354">
        <f t="shared" si="180"/>
        <v>15.586148759999991</v>
      </c>
      <c r="W354">
        <f t="shared" si="181"/>
        <v>1.7912885951999964</v>
      </c>
      <c r="X354">
        <f t="shared" si="182"/>
        <v>1.9405626447999957</v>
      </c>
      <c r="Z354">
        <v>4</v>
      </c>
      <c r="AA354">
        <v>14</v>
      </c>
      <c r="AB354">
        <f t="shared" si="183"/>
        <v>89.548000000000002</v>
      </c>
      <c r="AC354">
        <f t="shared" si="184"/>
        <v>9.359556959999999</v>
      </c>
      <c r="AD354">
        <f t="shared" si="185"/>
        <v>0.56807038079999961</v>
      </c>
      <c r="AE354">
        <f t="shared" si="186"/>
        <v>0.52437265919999954</v>
      </c>
      <c r="AG354">
        <v>4</v>
      </c>
      <c r="AH354">
        <v>14</v>
      </c>
      <c r="AI354">
        <f t="shared" si="187"/>
        <v>70.299757704000001</v>
      </c>
      <c r="AJ354">
        <f t="shared" si="188"/>
        <v>19.106903612032799</v>
      </c>
      <c r="AK354">
        <f t="shared" si="189"/>
        <v>7.1603680516662935</v>
      </c>
      <c r="AL354">
        <f t="shared" si="190"/>
        <v>3.4329706323009086</v>
      </c>
      <c r="AM354">
        <f t="shared" si="191"/>
        <v>100</v>
      </c>
    </row>
    <row r="355" spans="1:39" x14ac:dyDescent="0.2">
      <c r="A355">
        <v>4</v>
      </c>
      <c r="B355">
        <v>12</v>
      </c>
      <c r="C355">
        <f t="shared" si="192"/>
        <v>51.983999999999995</v>
      </c>
      <c r="D355">
        <f t="shared" si="173"/>
        <v>24.960637440000003</v>
      </c>
      <c r="E355">
        <f t="shared" si="193"/>
        <v>14.613411005030402</v>
      </c>
      <c r="F355">
        <f t="shared" si="194"/>
        <v>8.4419515549696005</v>
      </c>
      <c r="K355">
        <v>4</v>
      </c>
      <c r="L355">
        <v>13</v>
      </c>
      <c r="M355">
        <f t="shared" si="175"/>
        <v>65.093000000000004</v>
      </c>
      <c r="N355">
        <f t="shared" si="176"/>
        <v>22.722013509999996</v>
      </c>
      <c r="O355">
        <f t="shared" si="177"/>
        <v>8.987402335294199</v>
      </c>
      <c r="P355">
        <f t="shared" si="178"/>
        <v>3.197584154705801</v>
      </c>
      <c r="S355">
        <v>4</v>
      </c>
      <c r="T355">
        <v>13</v>
      </c>
      <c r="U355">
        <f t="shared" si="179"/>
        <v>77.468999999999994</v>
      </c>
      <c r="V355">
        <f t="shared" si="180"/>
        <v>17.454540390000005</v>
      </c>
      <c r="W355">
        <f t="shared" si="181"/>
        <v>2.4367006128000002</v>
      </c>
      <c r="X355">
        <f t="shared" si="182"/>
        <v>2.6397589972000004</v>
      </c>
      <c r="Z355">
        <v>4</v>
      </c>
      <c r="AA355">
        <v>13</v>
      </c>
      <c r="AB355">
        <f t="shared" si="183"/>
        <v>85.766000000000005</v>
      </c>
      <c r="AC355">
        <f t="shared" si="184"/>
        <v>12.207932439999997</v>
      </c>
      <c r="AD355">
        <f t="shared" si="185"/>
        <v>1.0535551311999989</v>
      </c>
      <c r="AE355">
        <f t="shared" si="186"/>
        <v>0.97251242879999888</v>
      </c>
      <c r="AG355">
        <v>4</v>
      </c>
      <c r="AH355">
        <v>13</v>
      </c>
      <c r="AI355">
        <f t="shared" si="187"/>
        <v>67.806479268000004</v>
      </c>
      <c r="AJ355">
        <f t="shared" si="188"/>
        <v>20.2861963838082</v>
      </c>
      <c r="AK355">
        <f t="shared" si="189"/>
        <v>7.8209478574891644</v>
      </c>
      <c r="AL355">
        <f t="shared" si="190"/>
        <v>4.0863764907026345</v>
      </c>
      <c r="AM355">
        <f t="shared" si="191"/>
        <v>100</v>
      </c>
    </row>
    <row r="356" spans="1:39" x14ac:dyDescent="0.2">
      <c r="A356">
        <v>4</v>
      </c>
      <c r="B356">
        <v>11</v>
      </c>
      <c r="C356">
        <f t="shared" si="192"/>
        <v>50.501999999999988</v>
      </c>
      <c r="D356">
        <f t="shared" si="173"/>
        <v>24.997479960000003</v>
      </c>
      <c r="E356">
        <f t="shared" si="193"/>
        <v>15.166311915160803</v>
      </c>
      <c r="F356">
        <f t="shared" si="194"/>
        <v>9.3342081248392059</v>
      </c>
      <c r="K356">
        <v>4</v>
      </c>
      <c r="L356">
        <v>12</v>
      </c>
      <c r="M356">
        <f t="shared" si="175"/>
        <v>62.832000000000001</v>
      </c>
      <c r="N356">
        <f t="shared" si="176"/>
        <v>23.35339776</v>
      </c>
      <c r="O356">
        <f t="shared" si="177"/>
        <v>9.890150035660799</v>
      </c>
      <c r="P356">
        <f t="shared" si="178"/>
        <v>3.9244522043392003</v>
      </c>
      <c r="S356">
        <v>4</v>
      </c>
      <c r="T356">
        <v>12</v>
      </c>
      <c r="U356">
        <f t="shared" si="179"/>
        <v>74.256000000000014</v>
      </c>
      <c r="V356">
        <f t="shared" si="180"/>
        <v>19.116464639999993</v>
      </c>
      <c r="W356">
        <f t="shared" si="181"/>
        <v>3.1812169727999966</v>
      </c>
      <c r="X356">
        <f t="shared" si="182"/>
        <v>3.4463183871999958</v>
      </c>
      <c r="Z356">
        <v>4</v>
      </c>
      <c r="AA356">
        <v>12</v>
      </c>
      <c r="AB356">
        <f t="shared" si="183"/>
        <v>81.983999999999995</v>
      </c>
      <c r="AC356">
        <f t="shared" si="184"/>
        <v>14.770237440000002</v>
      </c>
      <c r="AD356">
        <f t="shared" si="185"/>
        <v>1.6877965312000016</v>
      </c>
      <c r="AE356">
        <f t="shared" si="186"/>
        <v>1.5579660288000012</v>
      </c>
      <c r="AG356">
        <v>4</v>
      </c>
      <c r="AH356">
        <v>12</v>
      </c>
      <c r="AI356">
        <f t="shared" si="187"/>
        <v>65.313200831999993</v>
      </c>
      <c r="AJ356">
        <f t="shared" si="188"/>
        <v>21.325284943411202</v>
      </c>
      <c r="AK356">
        <f t="shared" si="189"/>
        <v>8.5283494481779503</v>
      </c>
      <c r="AL356">
        <f t="shared" si="190"/>
        <v>4.8331647764108485</v>
      </c>
      <c r="AM356">
        <f t="shared" si="191"/>
        <v>100</v>
      </c>
    </row>
    <row r="357" spans="1:39" x14ac:dyDescent="0.2">
      <c r="A357">
        <v>4</v>
      </c>
      <c r="B357">
        <v>10</v>
      </c>
      <c r="C357">
        <f t="shared" si="192"/>
        <v>49.019999999999996</v>
      </c>
      <c r="D357">
        <f t="shared" si="173"/>
        <v>24.990396</v>
      </c>
      <c r="E357">
        <f t="shared" si="193"/>
        <v>15.702918736800003</v>
      </c>
      <c r="F357">
        <f t="shared" si="194"/>
        <v>10.286685263200001</v>
      </c>
      <c r="K357">
        <v>4</v>
      </c>
      <c r="L357">
        <v>11</v>
      </c>
      <c r="M357">
        <f t="shared" si="175"/>
        <v>60.570999999999998</v>
      </c>
      <c r="N357">
        <f t="shared" si="176"/>
        <v>23.88253959</v>
      </c>
      <c r="O357">
        <f t="shared" si="177"/>
        <v>10.7932856042466</v>
      </c>
      <c r="P357">
        <f t="shared" si="178"/>
        <v>4.7531748057534013</v>
      </c>
      <c r="S357">
        <v>4</v>
      </c>
      <c r="T357">
        <v>11</v>
      </c>
      <c r="U357">
        <f t="shared" si="179"/>
        <v>71.042999999999992</v>
      </c>
      <c r="V357">
        <f t="shared" si="180"/>
        <v>20.571921510000003</v>
      </c>
      <c r="W357">
        <f t="shared" si="181"/>
        <v>4.0248376752000024</v>
      </c>
      <c r="X357">
        <f t="shared" si="182"/>
        <v>4.3602408148000027</v>
      </c>
      <c r="Z357">
        <v>4</v>
      </c>
      <c r="AA357">
        <v>11</v>
      </c>
      <c r="AB357">
        <f t="shared" si="183"/>
        <v>78.201999999999984</v>
      </c>
      <c r="AC357">
        <f t="shared" si="184"/>
        <v>17.046471960000009</v>
      </c>
      <c r="AD357">
        <f t="shared" si="185"/>
        <v>2.4707945808000042</v>
      </c>
      <c r="AE357">
        <f t="shared" si="186"/>
        <v>2.280733459200003</v>
      </c>
      <c r="AG357">
        <v>4</v>
      </c>
      <c r="AH357">
        <v>11</v>
      </c>
      <c r="AI357">
        <f t="shared" si="187"/>
        <v>62.819922395999996</v>
      </c>
      <c r="AJ357">
        <f t="shared" si="188"/>
        <v>22.224169290841807</v>
      </c>
      <c r="AK357">
        <f t="shared" si="189"/>
        <v>9.2800588025195054</v>
      </c>
      <c r="AL357">
        <f t="shared" si="190"/>
        <v>5.6758495106386997</v>
      </c>
      <c r="AM357">
        <f t="shared" si="191"/>
        <v>100</v>
      </c>
    </row>
    <row r="358" spans="1:39" x14ac:dyDescent="0.2">
      <c r="A358">
        <v>4</v>
      </c>
      <c r="B358">
        <v>9</v>
      </c>
      <c r="C358">
        <f t="shared" si="192"/>
        <v>47.538000000000004</v>
      </c>
      <c r="D358">
        <f t="shared" si="173"/>
        <v>24.939385559999998</v>
      </c>
      <c r="E358">
        <f t="shared" si="193"/>
        <v>16.221278498647198</v>
      </c>
      <c r="F358">
        <f t="shared" si="194"/>
        <v>11.3013359413528</v>
      </c>
      <c r="K358">
        <v>4</v>
      </c>
      <c r="L358">
        <v>10</v>
      </c>
      <c r="M358">
        <f t="shared" si="175"/>
        <v>58.309999999999995</v>
      </c>
      <c r="N358">
        <f t="shared" si="176"/>
        <v>24.309439000000001</v>
      </c>
      <c r="O358">
        <f t="shared" si="177"/>
        <v>11.690165328600001</v>
      </c>
      <c r="P358">
        <f t="shared" si="178"/>
        <v>5.6903956714000028</v>
      </c>
      <c r="S358">
        <v>4</v>
      </c>
      <c r="T358">
        <v>10</v>
      </c>
      <c r="U358">
        <f t="shared" si="179"/>
        <v>67.829999999999984</v>
      </c>
      <c r="V358">
        <f t="shared" si="180"/>
        <v>21.820911000000002</v>
      </c>
      <c r="W358">
        <f t="shared" si="181"/>
        <v>4.9675627200000063</v>
      </c>
      <c r="X358">
        <f t="shared" si="182"/>
        <v>5.3815262800000072</v>
      </c>
      <c r="Z358">
        <v>4</v>
      </c>
      <c r="AA358">
        <v>10</v>
      </c>
      <c r="AB358">
        <f t="shared" si="183"/>
        <v>74.42</v>
      </c>
      <c r="AC358">
        <f t="shared" si="184"/>
        <v>19.036635999999998</v>
      </c>
      <c r="AD358">
        <f t="shared" si="185"/>
        <v>3.4025492800000001</v>
      </c>
      <c r="AE358">
        <f t="shared" si="186"/>
        <v>3.1408147200000003</v>
      </c>
      <c r="AG358">
        <v>4</v>
      </c>
      <c r="AH358">
        <v>10</v>
      </c>
      <c r="AI358">
        <f t="shared" si="187"/>
        <v>60.326643959999991</v>
      </c>
      <c r="AJ358">
        <f t="shared" si="188"/>
        <v>22.982849426100003</v>
      </c>
      <c r="AK358">
        <f t="shared" si="189"/>
        <v>10.073561899300682</v>
      </c>
      <c r="AL358">
        <f t="shared" si="190"/>
        <v>6.6169447145993221</v>
      </c>
      <c r="AM358">
        <f t="shared" si="191"/>
        <v>100.00000000000001</v>
      </c>
    </row>
    <row r="359" spans="1:39" x14ac:dyDescent="0.2">
      <c r="A359">
        <v>4</v>
      </c>
      <c r="B359">
        <v>8</v>
      </c>
      <c r="C359">
        <f t="shared" si="192"/>
        <v>46.05599999999999</v>
      </c>
      <c r="D359">
        <f t="shared" si="173"/>
        <v>24.84444864</v>
      </c>
      <c r="E359">
        <f t="shared" si="193"/>
        <v>16.719438229401604</v>
      </c>
      <c r="F359">
        <f t="shared" si="194"/>
        <v>12.380113130598406</v>
      </c>
      <c r="K359">
        <v>4</v>
      </c>
      <c r="L359">
        <v>9</v>
      </c>
      <c r="M359">
        <f t="shared" si="175"/>
        <v>56.048999999999992</v>
      </c>
      <c r="N359">
        <f t="shared" si="176"/>
        <v>24.634095990000002</v>
      </c>
      <c r="O359">
        <f t="shared" si="177"/>
        <v>12.574145496269402</v>
      </c>
      <c r="P359">
        <f t="shared" si="178"/>
        <v>6.7427585137306032</v>
      </c>
      <c r="S359">
        <v>4</v>
      </c>
      <c r="T359">
        <v>9</v>
      </c>
      <c r="U359">
        <f t="shared" si="179"/>
        <v>64.61699999999999</v>
      </c>
      <c r="V359">
        <f t="shared" si="180"/>
        <v>22.863433110000003</v>
      </c>
      <c r="W359">
        <f t="shared" si="181"/>
        <v>6.0093921072000045</v>
      </c>
      <c r="X359">
        <f t="shared" si="182"/>
        <v>6.5101747828000027</v>
      </c>
      <c r="Z359">
        <v>4</v>
      </c>
      <c r="AA359">
        <v>9</v>
      </c>
      <c r="AB359">
        <f t="shared" si="183"/>
        <v>70.638000000000005</v>
      </c>
      <c r="AC359">
        <f t="shared" si="184"/>
        <v>20.740729559999995</v>
      </c>
      <c r="AD359">
        <f t="shared" si="185"/>
        <v>4.4830606288000006</v>
      </c>
      <c r="AE359">
        <f t="shared" si="186"/>
        <v>4.1382098111999994</v>
      </c>
      <c r="AG359">
        <v>4</v>
      </c>
      <c r="AH359">
        <v>9</v>
      </c>
      <c r="AI359">
        <f t="shared" si="187"/>
        <v>57.833365524000001</v>
      </c>
      <c r="AJ359">
        <f t="shared" si="188"/>
        <v>23.601325349185799</v>
      </c>
      <c r="AK359">
        <f t="shared" si="189"/>
        <v>10.906344717308336</v>
      </c>
      <c r="AL359">
        <f t="shared" si="190"/>
        <v>7.6589644095058658</v>
      </c>
      <c r="AM359">
        <f t="shared" si="191"/>
        <v>100</v>
      </c>
    </row>
    <row r="360" spans="1:39" x14ac:dyDescent="0.2">
      <c r="A360">
        <v>4</v>
      </c>
      <c r="B360">
        <v>7</v>
      </c>
      <c r="C360">
        <f t="shared" si="192"/>
        <v>44.573999999999998</v>
      </c>
      <c r="D360">
        <f t="shared" si="173"/>
        <v>24.705585239999998</v>
      </c>
      <c r="E360">
        <f t="shared" si="193"/>
        <v>17.195444957762401</v>
      </c>
      <c r="F360">
        <f t="shared" si="194"/>
        <v>13.524969802237603</v>
      </c>
      <c r="K360">
        <v>4</v>
      </c>
      <c r="L360">
        <v>8</v>
      </c>
      <c r="M360">
        <f t="shared" si="175"/>
        <v>53.788000000000004</v>
      </c>
      <c r="N360">
        <f t="shared" si="176"/>
        <v>24.85651056</v>
      </c>
      <c r="O360">
        <f t="shared" si="177"/>
        <v>13.438582394803197</v>
      </c>
      <c r="P360">
        <f t="shared" si="178"/>
        <v>7.9169070451967993</v>
      </c>
      <c r="S360">
        <v>4</v>
      </c>
      <c r="T360">
        <v>8</v>
      </c>
      <c r="U360">
        <f t="shared" si="179"/>
        <v>61.404000000000003</v>
      </c>
      <c r="V360">
        <f t="shared" si="180"/>
        <v>23.69948784</v>
      </c>
      <c r="W360">
        <f t="shared" si="181"/>
        <v>7.1503258367999987</v>
      </c>
      <c r="X360">
        <f t="shared" si="182"/>
        <v>7.7461863231999981</v>
      </c>
      <c r="Z360">
        <v>4</v>
      </c>
      <c r="AA360">
        <v>8</v>
      </c>
      <c r="AB360">
        <f t="shared" si="183"/>
        <v>66.855999999999995</v>
      </c>
      <c r="AC360">
        <f t="shared" si="184"/>
        <v>22.158752640000003</v>
      </c>
      <c r="AD360">
        <f t="shared" si="185"/>
        <v>5.7123286272000016</v>
      </c>
      <c r="AE360">
        <f t="shared" si="186"/>
        <v>5.2729187328000009</v>
      </c>
      <c r="AG360">
        <v>4</v>
      </c>
      <c r="AH360">
        <v>8</v>
      </c>
      <c r="AI360">
        <f t="shared" si="187"/>
        <v>55.34008708799999</v>
      </c>
      <c r="AJ360">
        <f t="shared" si="188"/>
        <v>24.0795970600992</v>
      </c>
      <c r="AK360">
        <f t="shared" si="189"/>
        <v>11.775893235329328</v>
      </c>
      <c r="AL360">
        <f t="shared" si="190"/>
        <v>8.8044226165714754</v>
      </c>
      <c r="AM360">
        <f t="shared" si="191"/>
        <v>99.999999999999986</v>
      </c>
    </row>
    <row r="361" spans="1:39" x14ac:dyDescent="0.2">
      <c r="A361">
        <v>4</v>
      </c>
      <c r="B361">
        <v>6</v>
      </c>
      <c r="C361">
        <f t="shared" si="192"/>
        <v>43.091999999999992</v>
      </c>
      <c r="D361">
        <f t="shared" si="173"/>
        <v>24.52279536</v>
      </c>
      <c r="E361">
        <f t="shared" si="193"/>
        <v>17.647345712428805</v>
      </c>
      <c r="F361">
        <f t="shared" si="194"/>
        <v>14.737858927571207</v>
      </c>
      <c r="K361">
        <v>4</v>
      </c>
      <c r="L361">
        <v>7</v>
      </c>
      <c r="M361">
        <f t="shared" si="175"/>
        <v>51.527000000000001</v>
      </c>
      <c r="N361">
        <f t="shared" si="176"/>
        <v>24.976682709999999</v>
      </c>
      <c r="O361">
        <f t="shared" si="177"/>
        <v>14.276832311749798</v>
      </c>
      <c r="P361">
        <f t="shared" si="178"/>
        <v>9.2194849782502022</v>
      </c>
      <c r="S361">
        <v>4</v>
      </c>
      <c r="T361">
        <v>7</v>
      </c>
      <c r="U361">
        <f t="shared" si="179"/>
        <v>58.191000000000003</v>
      </c>
      <c r="V361">
        <f t="shared" si="180"/>
        <v>24.329075190000001</v>
      </c>
      <c r="W361">
        <f t="shared" si="181"/>
        <v>8.3903639087999995</v>
      </c>
      <c r="X361">
        <f t="shared" si="182"/>
        <v>9.0895609011999969</v>
      </c>
      <c r="Z361">
        <v>4</v>
      </c>
      <c r="AA361">
        <v>7</v>
      </c>
      <c r="AB361">
        <f t="shared" si="183"/>
        <v>63.073999999999998</v>
      </c>
      <c r="AC361">
        <f t="shared" si="184"/>
        <v>23.290705240000001</v>
      </c>
      <c r="AD361">
        <f t="shared" si="185"/>
        <v>7.0903532752000009</v>
      </c>
      <c r="AE361">
        <f t="shared" si="186"/>
        <v>6.5449414847999998</v>
      </c>
      <c r="AG361">
        <v>4</v>
      </c>
      <c r="AH361">
        <v>7</v>
      </c>
      <c r="AI361">
        <f t="shared" si="187"/>
        <v>52.846808652000007</v>
      </c>
      <c r="AJ361">
        <f t="shared" si="188"/>
        <v>24.417664558840201</v>
      </c>
      <c r="AK361">
        <f t="shared" si="189"/>
        <v>12.679693432150508</v>
      </c>
      <c r="AL361">
        <f t="shared" si="190"/>
        <v>10.055833357009293</v>
      </c>
      <c r="AM361">
        <f t="shared" si="191"/>
        <v>100.00000000000001</v>
      </c>
    </row>
    <row r="362" spans="1:39" x14ac:dyDescent="0.2">
      <c r="A362">
        <v>4</v>
      </c>
      <c r="B362">
        <v>5</v>
      </c>
      <c r="C362">
        <f t="shared" si="192"/>
        <v>41.61</v>
      </c>
      <c r="D362">
        <f t="shared" si="173"/>
        <v>24.296078999999999</v>
      </c>
      <c r="E362">
        <f t="shared" si="193"/>
        <v>18.0731875221</v>
      </c>
      <c r="F362">
        <f t="shared" si="194"/>
        <v>16.020733477900002</v>
      </c>
      <c r="K362">
        <v>4</v>
      </c>
      <c r="L362">
        <v>6</v>
      </c>
      <c r="M362">
        <f t="shared" si="175"/>
        <v>49.265999999999991</v>
      </c>
      <c r="N362">
        <f t="shared" si="176"/>
        <v>24.994612440000001</v>
      </c>
      <c r="O362">
        <f t="shared" si="177"/>
        <v>15.082251534657605</v>
      </c>
      <c r="P362">
        <f t="shared" si="178"/>
        <v>10.657136025342403</v>
      </c>
      <c r="S362">
        <v>4</v>
      </c>
      <c r="T362">
        <v>6</v>
      </c>
      <c r="U362">
        <f t="shared" si="179"/>
        <v>54.978000000000002</v>
      </c>
      <c r="V362">
        <f t="shared" si="180"/>
        <v>24.752195160000003</v>
      </c>
      <c r="W362">
        <f t="shared" si="181"/>
        <v>9.7295063231999972</v>
      </c>
      <c r="X362">
        <f t="shared" si="182"/>
        <v>10.540298516799998</v>
      </c>
      <c r="Z362">
        <v>4</v>
      </c>
      <c r="AA362">
        <v>6</v>
      </c>
      <c r="AB362">
        <f t="shared" si="183"/>
        <v>59.292000000000002</v>
      </c>
      <c r="AC362">
        <f t="shared" si="184"/>
        <v>24.13658736</v>
      </c>
      <c r="AD362">
        <f t="shared" si="185"/>
        <v>8.6171345727999995</v>
      </c>
      <c r="AE362">
        <f t="shared" si="186"/>
        <v>7.9542780671999989</v>
      </c>
      <c r="AG362">
        <v>4</v>
      </c>
      <c r="AH362">
        <v>6</v>
      </c>
      <c r="AI362">
        <f t="shared" si="187"/>
        <v>50.353530215999996</v>
      </c>
      <c r="AJ362">
        <f t="shared" si="188"/>
        <v>24.615527845408799</v>
      </c>
      <c r="AK362">
        <f t="shared" si="189"/>
        <v>13.615231286558737</v>
      </c>
      <c r="AL362">
        <f t="shared" si="190"/>
        <v>11.415710652032466</v>
      </c>
      <c r="AM362">
        <f t="shared" si="191"/>
        <v>100</v>
      </c>
    </row>
    <row r="363" spans="1:39" x14ac:dyDescent="0.2">
      <c r="A363">
        <v>4</v>
      </c>
      <c r="B363">
        <v>4</v>
      </c>
      <c r="C363">
        <f t="shared" si="192"/>
        <v>40.128</v>
      </c>
      <c r="D363">
        <f t="shared" si="173"/>
        <v>24.025436160000002</v>
      </c>
      <c r="E363">
        <f t="shared" si="193"/>
        <v>18.471017415475199</v>
      </c>
      <c r="F363">
        <f t="shared" si="194"/>
        <v>17.375546424524803</v>
      </c>
      <c r="K363">
        <v>4</v>
      </c>
      <c r="L363">
        <v>5</v>
      </c>
      <c r="M363">
        <f t="shared" si="175"/>
        <v>47.005000000000003</v>
      </c>
      <c r="N363">
        <f t="shared" si="176"/>
        <v>24.91029975</v>
      </c>
      <c r="O363">
        <f t="shared" si="177"/>
        <v>15.848196351074996</v>
      </c>
      <c r="P363">
        <f t="shared" si="178"/>
        <v>12.236503898925001</v>
      </c>
      <c r="S363">
        <v>4</v>
      </c>
      <c r="T363">
        <v>5</v>
      </c>
      <c r="U363">
        <f t="shared" si="179"/>
        <v>51.764999999999993</v>
      </c>
      <c r="V363">
        <f t="shared" si="180"/>
        <v>24.968847750000002</v>
      </c>
      <c r="W363">
        <f t="shared" si="181"/>
        <v>11.167753080000002</v>
      </c>
      <c r="X363">
        <f t="shared" si="182"/>
        <v>12.098399170000002</v>
      </c>
      <c r="Z363">
        <v>4</v>
      </c>
      <c r="AA363">
        <v>5</v>
      </c>
      <c r="AB363">
        <f t="shared" si="183"/>
        <v>55.510000000000005</v>
      </c>
      <c r="AC363">
        <f t="shared" si="184"/>
        <v>24.696399</v>
      </c>
      <c r="AD363">
        <f t="shared" si="185"/>
        <v>10.292672519999998</v>
      </c>
      <c r="AE363">
        <f t="shared" si="186"/>
        <v>9.5009284799999971</v>
      </c>
      <c r="AG363">
        <v>4</v>
      </c>
      <c r="AH363">
        <v>5</v>
      </c>
      <c r="AI363">
        <f t="shared" si="187"/>
        <v>47.860251779999999</v>
      </c>
      <c r="AJ363">
        <f t="shared" si="188"/>
        <v>24.673186919804998</v>
      </c>
      <c r="AK363">
        <f t="shared" si="189"/>
        <v>14.579992777340863</v>
      </c>
      <c r="AL363">
        <f t="shared" si="190"/>
        <v>12.886568522854136</v>
      </c>
      <c r="AM363">
        <f t="shared" si="191"/>
        <v>100</v>
      </c>
    </row>
    <row r="364" spans="1:39" x14ac:dyDescent="0.2">
      <c r="A364">
        <v>4</v>
      </c>
      <c r="B364">
        <v>3</v>
      </c>
      <c r="C364">
        <f t="shared" si="192"/>
        <v>38.645999999999994</v>
      </c>
      <c r="D364">
        <f t="shared" si="173"/>
        <v>23.710866839999998</v>
      </c>
      <c r="E364">
        <f t="shared" si="193"/>
        <v>18.838882421253601</v>
      </c>
      <c r="F364">
        <f t="shared" si="194"/>
        <v>18.804250738746404</v>
      </c>
      <c r="K364">
        <v>4</v>
      </c>
      <c r="L364">
        <v>4</v>
      </c>
      <c r="M364">
        <f t="shared" si="175"/>
        <v>44.744</v>
      </c>
      <c r="N364">
        <f t="shared" si="176"/>
        <v>24.72374464</v>
      </c>
      <c r="O364">
        <f t="shared" si="177"/>
        <v>16.568023048550401</v>
      </c>
      <c r="P364">
        <f t="shared" si="178"/>
        <v>13.964232311449599</v>
      </c>
      <c r="S364">
        <v>4</v>
      </c>
      <c r="T364">
        <v>4</v>
      </c>
      <c r="U364">
        <f t="shared" si="179"/>
        <v>48.551999999999992</v>
      </c>
      <c r="V364">
        <f t="shared" si="180"/>
        <v>24.979032960000001</v>
      </c>
      <c r="W364">
        <f t="shared" si="181"/>
        <v>12.705104179200005</v>
      </c>
      <c r="X364">
        <f t="shared" si="182"/>
        <v>13.763862860800002</v>
      </c>
      <c r="Z364">
        <v>4</v>
      </c>
      <c r="AA364">
        <v>4</v>
      </c>
      <c r="AB364">
        <f t="shared" si="183"/>
        <v>51.727999999999994</v>
      </c>
      <c r="AC364">
        <f t="shared" si="184"/>
        <v>24.97014016</v>
      </c>
      <c r="AD364">
        <f t="shared" si="185"/>
        <v>12.116967116800005</v>
      </c>
      <c r="AE364">
        <f t="shared" si="186"/>
        <v>11.184892723200001</v>
      </c>
      <c r="AG364">
        <v>4</v>
      </c>
      <c r="AH364">
        <v>4</v>
      </c>
      <c r="AI364">
        <f t="shared" si="187"/>
        <v>45.366973344000002</v>
      </c>
      <c r="AJ364">
        <f t="shared" si="188"/>
        <v>24.590641782028801</v>
      </c>
      <c r="AK364">
        <f t="shared" si="189"/>
        <v>15.571463883283753</v>
      </c>
      <c r="AL364">
        <f t="shared" si="190"/>
        <v>14.470920990687448</v>
      </c>
      <c r="AM364">
        <f t="shared" si="191"/>
        <v>100</v>
      </c>
    </row>
    <row r="365" spans="1:39" x14ac:dyDescent="0.2">
      <c r="A365">
        <v>4</v>
      </c>
      <c r="B365">
        <v>2</v>
      </c>
      <c r="C365">
        <f t="shared" si="192"/>
        <v>37.163999999999994</v>
      </c>
      <c r="D365">
        <f t="shared" si="173"/>
        <v>23.352371040000001</v>
      </c>
      <c r="E365">
        <f t="shared" si="193"/>
        <v>19.174829568134399</v>
      </c>
      <c r="F365">
        <f t="shared" si="194"/>
        <v>20.308799391865605</v>
      </c>
      <c r="K365">
        <v>4</v>
      </c>
      <c r="L365">
        <v>3</v>
      </c>
      <c r="M365">
        <f t="shared" si="175"/>
        <v>42.483000000000004</v>
      </c>
      <c r="N365">
        <f t="shared" si="176"/>
        <v>24.43494711</v>
      </c>
      <c r="O365">
        <f t="shared" si="177"/>
        <v>17.235087914632199</v>
      </c>
      <c r="P365">
        <f t="shared" si="178"/>
        <v>15.846964975367801</v>
      </c>
      <c r="S365">
        <v>4</v>
      </c>
      <c r="T365">
        <v>3</v>
      </c>
      <c r="U365">
        <f t="shared" si="179"/>
        <v>45.338999999999999</v>
      </c>
      <c r="V365">
        <f t="shared" si="180"/>
        <v>24.782750789999998</v>
      </c>
      <c r="W365">
        <f t="shared" si="181"/>
        <v>14.341559620800002</v>
      </c>
      <c r="X365">
        <f t="shared" si="182"/>
        <v>15.536689589200002</v>
      </c>
      <c r="Z365">
        <v>4</v>
      </c>
      <c r="AA365">
        <v>3</v>
      </c>
      <c r="AB365">
        <f t="shared" si="183"/>
        <v>47.945999999999991</v>
      </c>
      <c r="AC365">
        <f t="shared" si="184"/>
        <v>24.957810839999997</v>
      </c>
      <c r="AD365">
        <f t="shared" si="185"/>
        <v>14.090018363200008</v>
      </c>
      <c r="AE365">
        <f t="shared" si="186"/>
        <v>13.006170796800005</v>
      </c>
      <c r="AG365">
        <v>4</v>
      </c>
      <c r="AH365">
        <v>3</v>
      </c>
      <c r="AI365">
        <f t="shared" si="187"/>
        <v>42.873694907999997</v>
      </c>
      <c r="AJ365">
        <f t="shared" si="188"/>
        <v>24.3678924320802</v>
      </c>
      <c r="AK365">
        <f t="shared" si="189"/>
        <v>16.587130583174257</v>
      </c>
      <c r="AL365">
        <f t="shared" si="190"/>
        <v>16.171282076745548</v>
      </c>
      <c r="AM365">
        <f t="shared" si="191"/>
        <v>100</v>
      </c>
    </row>
    <row r="366" spans="1:39" x14ac:dyDescent="0.2">
      <c r="A366">
        <v>4</v>
      </c>
      <c r="B366">
        <v>1</v>
      </c>
      <c r="C366">
        <f t="shared" si="192"/>
        <v>35.681999999999995</v>
      </c>
      <c r="D366">
        <f t="shared" si="173"/>
        <v>22.949948760000002</v>
      </c>
      <c r="E366">
        <f t="shared" si="193"/>
        <v>19.476905884816805</v>
      </c>
      <c r="F366">
        <f t="shared" si="194"/>
        <v>21.891145355183209</v>
      </c>
      <c r="K366">
        <v>4</v>
      </c>
      <c r="L366">
        <v>2</v>
      </c>
      <c r="M366">
        <f t="shared" si="175"/>
        <v>40.221999999999994</v>
      </c>
      <c r="N366">
        <f t="shared" si="176"/>
        <v>24.04390716</v>
      </c>
      <c r="O366">
        <f t="shared" si="177"/>
        <v>17.842747236868799</v>
      </c>
      <c r="P366">
        <f t="shared" si="178"/>
        <v>17.891345603131203</v>
      </c>
      <c r="S366">
        <v>4</v>
      </c>
      <c r="T366">
        <v>2</v>
      </c>
      <c r="U366">
        <f t="shared" si="179"/>
        <v>42.125999999999998</v>
      </c>
      <c r="V366">
        <f t="shared" si="180"/>
        <v>24.380001239999999</v>
      </c>
      <c r="W366">
        <f t="shared" si="181"/>
        <v>16.077119404800001</v>
      </c>
      <c r="X366">
        <f t="shared" si="182"/>
        <v>17.416879355200003</v>
      </c>
      <c r="Z366">
        <v>4</v>
      </c>
      <c r="AA366">
        <v>2</v>
      </c>
      <c r="AB366">
        <f t="shared" si="183"/>
        <v>44.164000000000001</v>
      </c>
      <c r="AC366">
        <f t="shared" si="184"/>
        <v>24.659411040000002</v>
      </c>
      <c r="AD366">
        <f t="shared" si="185"/>
        <v>16.211826259200002</v>
      </c>
      <c r="AE366">
        <f t="shared" si="186"/>
        <v>14.964762700799994</v>
      </c>
      <c r="AG366">
        <v>4</v>
      </c>
      <c r="AH366">
        <v>2</v>
      </c>
      <c r="AI366">
        <f t="shared" si="187"/>
        <v>40.380416472</v>
      </c>
      <c r="AJ366">
        <f t="shared" si="188"/>
        <v>24.004938869959201</v>
      </c>
      <c r="AK366">
        <f t="shared" si="189"/>
        <v>17.624478855799225</v>
      </c>
      <c r="AL366">
        <f t="shared" si="190"/>
        <v>17.990165802241574</v>
      </c>
      <c r="AM366">
        <f t="shared" si="191"/>
        <v>100</v>
      </c>
    </row>
    <row r="367" spans="1:39" x14ac:dyDescent="0.2">
      <c r="A367">
        <v>3</v>
      </c>
      <c r="B367">
        <v>20</v>
      </c>
      <c r="C367">
        <f t="shared" si="192"/>
        <v>64.680000000000007</v>
      </c>
      <c r="D367">
        <f t="shared" si="173"/>
        <v>22.844975999999996</v>
      </c>
      <c r="E367">
        <f t="shared" si="193"/>
        <v>9.5097107951999984</v>
      </c>
      <c r="F367">
        <f t="shared" si="194"/>
        <v>2.9653132047999993</v>
      </c>
      <c r="K367">
        <v>4</v>
      </c>
      <c r="L367">
        <v>1</v>
      </c>
      <c r="M367">
        <f t="shared" si="175"/>
        <v>37.960999999999999</v>
      </c>
      <c r="N367">
        <f t="shared" si="176"/>
        <v>23.550624790000001</v>
      </c>
      <c r="O367">
        <f t="shared" si="177"/>
        <v>18.384357302808599</v>
      </c>
      <c r="P367">
        <f t="shared" si="178"/>
        <v>20.104017907191402</v>
      </c>
      <c r="S367">
        <v>4</v>
      </c>
      <c r="T367">
        <v>1</v>
      </c>
      <c r="U367">
        <f t="shared" si="179"/>
        <v>38.912999999999997</v>
      </c>
      <c r="V367">
        <f t="shared" si="180"/>
        <v>23.77078431</v>
      </c>
      <c r="W367">
        <f t="shared" si="181"/>
        <v>17.911783531200005</v>
      </c>
      <c r="X367">
        <f t="shared" si="182"/>
        <v>19.404432158800002</v>
      </c>
      <c r="Z367">
        <v>4</v>
      </c>
      <c r="AA367">
        <v>1</v>
      </c>
      <c r="AB367">
        <f t="shared" si="183"/>
        <v>40.381999999999998</v>
      </c>
      <c r="AC367">
        <f t="shared" si="184"/>
        <v>24.074940759999997</v>
      </c>
      <c r="AD367">
        <f t="shared" si="185"/>
        <v>18.482390804800005</v>
      </c>
      <c r="AE367">
        <f t="shared" si="186"/>
        <v>17.0606684352</v>
      </c>
      <c r="AG367">
        <v>4</v>
      </c>
      <c r="AH367">
        <v>1</v>
      </c>
      <c r="AI367">
        <f t="shared" si="187"/>
        <v>37.887138035999996</v>
      </c>
      <c r="AJ367">
        <f t="shared" si="188"/>
        <v>23.501781095665798</v>
      </c>
      <c r="AK367">
        <f t="shared" si="189"/>
        <v>18.680994679945524</v>
      </c>
      <c r="AL367">
        <f t="shared" si="190"/>
        <v>19.930086188388685</v>
      </c>
      <c r="AM367">
        <f t="shared" si="191"/>
        <v>100</v>
      </c>
    </row>
    <row r="368" spans="1:39" x14ac:dyDescent="0.2">
      <c r="A368">
        <v>3</v>
      </c>
      <c r="B368">
        <v>19</v>
      </c>
      <c r="C368">
        <f t="shared" si="192"/>
        <v>63.178500000000007</v>
      </c>
      <c r="D368">
        <f t="shared" si="173"/>
        <v>23.263271377499997</v>
      </c>
      <c r="E368">
        <f t="shared" si="193"/>
        <v>10.131860876164909</v>
      </c>
      <c r="F368">
        <f t="shared" si="194"/>
        <v>3.426367746335087</v>
      </c>
      <c r="K368">
        <v>3</v>
      </c>
      <c r="L368">
        <v>20</v>
      </c>
      <c r="M368">
        <f t="shared" si="175"/>
        <v>81.940000000000012</v>
      </c>
      <c r="N368">
        <f t="shared" si="176"/>
        <v>14.798363999999992</v>
      </c>
      <c r="O368">
        <f t="shared" si="177"/>
        <v>2.9384078723999965</v>
      </c>
      <c r="P368">
        <f t="shared" si="178"/>
        <v>0.3232281275999993</v>
      </c>
      <c r="S368">
        <v>3</v>
      </c>
      <c r="T368">
        <v>20</v>
      </c>
      <c r="U368">
        <f t="shared" si="179"/>
        <v>101.22</v>
      </c>
      <c r="V368">
        <f t="shared" si="180"/>
        <v>-1.2348839999999988</v>
      </c>
      <c r="W368">
        <f t="shared" si="181"/>
        <v>7.1443199999999506E-3</v>
      </c>
      <c r="X368">
        <f t="shared" si="182"/>
        <v>7.7396799999999467E-3</v>
      </c>
      <c r="Z368">
        <v>3</v>
      </c>
      <c r="AA368">
        <v>20</v>
      </c>
      <c r="AB368">
        <f t="shared" si="183"/>
        <v>114.08</v>
      </c>
      <c r="AC368">
        <f t="shared" si="184"/>
        <v>-16.062463999999999</v>
      </c>
      <c r="AD368">
        <f t="shared" si="185"/>
        <v>1.0308812800000002</v>
      </c>
      <c r="AE368">
        <f t="shared" si="186"/>
        <v>0.95158271999999999</v>
      </c>
      <c r="AG368">
        <v>3</v>
      </c>
      <c r="AH368">
        <v>20</v>
      </c>
      <c r="AI368">
        <f xml:space="preserve"> (31/100) * C367 + (26.91/100) * M368 + (17.6778/100)*U368 + (24.4122/100)*AB368</f>
        <v>87.843760920000008</v>
      </c>
      <c r="AJ368">
        <f t="shared" ref="AJ368:AL383" si="195" xml:space="preserve"> (31/100) * D367 + (26.91/100) * N368 + (17.6778/100)*V368 + (24.4122/100)*AC368</f>
        <v>6.9246811520399962</v>
      </c>
      <c r="AK368">
        <f t="shared" si="195"/>
        <v>3.991659663411959</v>
      </c>
      <c r="AL368">
        <f t="shared" si="195"/>
        <v>1.2398982645480394</v>
      </c>
      <c r="AM368">
        <f t="shared" si="191"/>
        <v>100.00000000000001</v>
      </c>
    </row>
    <row r="369" spans="1:39" x14ac:dyDescent="0.2">
      <c r="A369">
        <v>3</v>
      </c>
      <c r="B369">
        <v>18</v>
      </c>
      <c r="C369">
        <f t="shared" si="192"/>
        <v>61.677000000000007</v>
      </c>
      <c r="D369">
        <f t="shared" si="173"/>
        <v>23.636476709999997</v>
      </c>
      <c r="E369">
        <f t="shared" si="193"/>
        <v>10.754500409568299</v>
      </c>
      <c r="F369">
        <f t="shared" si="194"/>
        <v>3.9320228804316972</v>
      </c>
      <c r="K369">
        <v>3</v>
      </c>
      <c r="L369">
        <v>19</v>
      </c>
      <c r="M369">
        <f t="shared" si="175"/>
        <v>79.650499999999994</v>
      </c>
      <c r="N369">
        <f t="shared" si="176"/>
        <v>16.208478497500003</v>
      </c>
      <c r="O369">
        <f t="shared" si="177"/>
        <v>3.6397715547298892</v>
      </c>
      <c r="P369">
        <f t="shared" si="178"/>
        <v>0.50124994777011356</v>
      </c>
      <c r="S369">
        <v>3</v>
      </c>
      <c r="T369">
        <v>19</v>
      </c>
      <c r="U369">
        <f t="shared" si="179"/>
        <v>97.966500000000025</v>
      </c>
      <c r="V369">
        <f t="shared" si="180"/>
        <v>1.9921487774999762</v>
      </c>
      <c r="W369">
        <f t="shared" si="181"/>
        <v>1.9848586799999523E-2</v>
      </c>
      <c r="X369">
        <f t="shared" si="182"/>
        <v>2.1502635699999485E-2</v>
      </c>
      <c r="Z369">
        <v>3</v>
      </c>
      <c r="AA369">
        <v>19</v>
      </c>
      <c r="AB369">
        <f t="shared" si="183"/>
        <v>110.236</v>
      </c>
      <c r="AC369">
        <f t="shared" si="184"/>
        <v>-11.283756960000005</v>
      </c>
      <c r="AD369">
        <f t="shared" si="185"/>
        <v>0.54483361920000051</v>
      </c>
      <c r="AE369">
        <f t="shared" si="186"/>
        <v>0.50292334080000045</v>
      </c>
      <c r="AG369">
        <v>3</v>
      </c>
      <c r="AH369">
        <v>19</v>
      </c>
      <c r="AI369">
        <f t="shared" ref="AI369:AL387" si="196" xml:space="preserve"> (31/100) * C368 + (26.91/100) * M369 + (17.6778/100)*U369 + (24.4122/100)*AB369</f>
        <v>85.248639279000002</v>
      </c>
      <c r="AJ369">
        <f t="shared" si="195"/>
        <v>9.1708704507020187</v>
      </c>
      <c r="AK369">
        <f t="shared" si="195"/>
        <v>4.2568540632526082</v>
      </c>
      <c r="AL369">
        <f t="shared" si="195"/>
        <v>1.3236362070453667</v>
      </c>
      <c r="AM369">
        <f t="shared" si="191"/>
        <v>99.999999999999986</v>
      </c>
    </row>
    <row r="370" spans="1:39" x14ac:dyDescent="0.2">
      <c r="A370">
        <v>3</v>
      </c>
      <c r="B370">
        <v>17</v>
      </c>
      <c r="C370">
        <f t="shared" si="192"/>
        <v>60.175500000000007</v>
      </c>
      <c r="D370">
        <f t="shared" si="173"/>
        <v>23.964591997499998</v>
      </c>
      <c r="E370">
        <f t="shared" si="193"/>
        <v>11.375598314333136</v>
      </c>
      <c r="F370">
        <f t="shared" si="194"/>
        <v>4.48430968816686</v>
      </c>
      <c r="K370">
        <v>3</v>
      </c>
      <c r="L370">
        <v>18</v>
      </c>
      <c r="M370">
        <f t="shared" si="175"/>
        <v>77.36099999999999</v>
      </c>
      <c r="N370">
        <f t="shared" si="176"/>
        <v>17.513756790000006</v>
      </c>
      <c r="O370">
        <f t="shared" si="177"/>
        <v>4.3923846834021028</v>
      </c>
      <c r="P370">
        <f t="shared" si="178"/>
        <v>0.73285852659790152</v>
      </c>
      <c r="S370">
        <v>3</v>
      </c>
      <c r="T370">
        <v>18</v>
      </c>
      <c r="U370">
        <f t="shared" si="179"/>
        <v>94.712999999999994</v>
      </c>
      <c r="V370">
        <f t="shared" si="180"/>
        <v>5.0074763100000057</v>
      </c>
      <c r="W370">
        <f t="shared" si="181"/>
        <v>0.13417137120000022</v>
      </c>
      <c r="X370">
        <f t="shared" si="182"/>
        <v>0.14535231880000021</v>
      </c>
      <c r="Z370">
        <v>3</v>
      </c>
      <c r="AA370">
        <v>18</v>
      </c>
      <c r="AB370">
        <f t="shared" si="183"/>
        <v>106.39200000000002</v>
      </c>
      <c r="AC370">
        <f t="shared" si="184"/>
        <v>-6.8005766400000276</v>
      </c>
      <c r="AD370">
        <f t="shared" si="185"/>
        <v>0.21245985280000171</v>
      </c>
      <c r="AE370">
        <f t="shared" si="186"/>
        <v>0.19611678720000156</v>
      </c>
      <c r="AG370">
        <v>3</v>
      </c>
      <c r="AH370">
        <v>18</v>
      </c>
      <c r="AI370">
        <f t="shared" si="196"/>
        <v>82.653517637999997</v>
      </c>
      <c r="AJ370">
        <f t="shared" si="195"/>
        <v>11.265301008908096</v>
      </c>
      <c r="AK370">
        <f t="shared" si="195"/>
        <v>4.5914705161129143</v>
      </c>
      <c r="AL370">
        <f t="shared" si="195"/>
        <v>1.4897108369789867</v>
      </c>
      <c r="AM370">
        <f t="shared" si="191"/>
        <v>100</v>
      </c>
    </row>
    <row r="371" spans="1:39" x14ac:dyDescent="0.2">
      <c r="A371">
        <v>3</v>
      </c>
      <c r="B371">
        <v>16</v>
      </c>
      <c r="C371">
        <f t="shared" si="192"/>
        <v>58.674000000000007</v>
      </c>
      <c r="D371">
        <f t="shared" si="173"/>
        <v>24.247617239999997</v>
      </c>
      <c r="E371">
        <f t="shared" si="193"/>
        <v>11.993123509382396</v>
      </c>
      <c r="F371">
        <f t="shared" si="194"/>
        <v>5.0852592506176002</v>
      </c>
      <c r="K371">
        <v>3</v>
      </c>
      <c r="L371">
        <v>17</v>
      </c>
      <c r="M371">
        <f t="shared" si="175"/>
        <v>75.0715</v>
      </c>
      <c r="N371">
        <f t="shared" si="176"/>
        <v>18.714198877499999</v>
      </c>
      <c r="O371">
        <f t="shared" si="177"/>
        <v>5.1893453668604623</v>
      </c>
      <c r="P371">
        <f t="shared" si="178"/>
        <v>1.0249557556395379</v>
      </c>
      <c r="S371">
        <v>3</v>
      </c>
      <c r="T371">
        <v>17</v>
      </c>
      <c r="U371">
        <f t="shared" si="179"/>
        <v>91.459500000000006</v>
      </c>
      <c r="V371">
        <f t="shared" si="180"/>
        <v>7.8110985974999956</v>
      </c>
      <c r="W371">
        <f t="shared" si="181"/>
        <v>0.35011267319999945</v>
      </c>
      <c r="X371">
        <f t="shared" si="182"/>
        <v>0.37928872929999941</v>
      </c>
      <c r="Z371">
        <v>3</v>
      </c>
      <c r="AA371">
        <v>17</v>
      </c>
      <c r="AB371">
        <f t="shared" si="183"/>
        <v>102.54800000000002</v>
      </c>
      <c r="AC371">
        <f t="shared" si="184"/>
        <v>-2.612923040000017</v>
      </c>
      <c r="AD371">
        <f t="shared" si="185"/>
        <v>3.3759980800000491E-2</v>
      </c>
      <c r="AE371">
        <f t="shared" si="186"/>
        <v>3.116305920000044E-2</v>
      </c>
      <c r="AG371">
        <v>3</v>
      </c>
      <c r="AH371">
        <v>17</v>
      </c>
      <c r="AI371">
        <f t="shared" si="196"/>
        <v>80.058395997000005</v>
      </c>
      <c r="AJ371">
        <f t="shared" si="195"/>
        <v>13.207972826658221</v>
      </c>
      <c r="AK371">
        <f t="shared" si="195"/>
        <v>4.9930220878412301</v>
      </c>
      <c r="AL371">
        <f t="shared" si="195"/>
        <v>1.7406090885005441</v>
      </c>
      <c r="AM371">
        <f t="shared" si="191"/>
        <v>100</v>
      </c>
    </row>
    <row r="372" spans="1:39" x14ac:dyDescent="0.2">
      <c r="A372">
        <v>3</v>
      </c>
      <c r="B372">
        <v>15</v>
      </c>
      <c r="C372">
        <f t="shared" si="192"/>
        <v>57.172500000000007</v>
      </c>
      <c r="D372">
        <f t="shared" si="173"/>
        <v>24.485552437499997</v>
      </c>
      <c r="E372">
        <f t="shared" si="193"/>
        <v>12.605044913639059</v>
      </c>
      <c r="F372">
        <f t="shared" si="194"/>
        <v>5.7369026488609371</v>
      </c>
      <c r="K372">
        <v>3</v>
      </c>
      <c r="L372">
        <v>16</v>
      </c>
      <c r="M372">
        <f t="shared" si="175"/>
        <v>72.781999999999996</v>
      </c>
      <c r="N372">
        <f t="shared" si="176"/>
        <v>19.809804759999999</v>
      </c>
      <c r="O372">
        <f t="shared" si="177"/>
        <v>6.0237517135488048</v>
      </c>
      <c r="P372">
        <f t="shared" si="178"/>
        <v>1.3844435264512001</v>
      </c>
      <c r="S372">
        <v>3</v>
      </c>
      <c r="T372">
        <v>16</v>
      </c>
      <c r="U372">
        <f t="shared" si="179"/>
        <v>88.206000000000003</v>
      </c>
      <c r="V372">
        <f t="shared" si="180"/>
        <v>10.403015639999998</v>
      </c>
      <c r="W372">
        <f t="shared" si="181"/>
        <v>0.66767249279999952</v>
      </c>
      <c r="X372">
        <f t="shared" si="182"/>
        <v>0.72331186719999963</v>
      </c>
      <c r="Z372">
        <v>3</v>
      </c>
      <c r="AA372">
        <v>16</v>
      </c>
      <c r="AB372">
        <f t="shared" si="183"/>
        <v>98.703999999999994</v>
      </c>
      <c r="AC372">
        <f t="shared" si="184"/>
        <v>1.2792038400000063</v>
      </c>
      <c r="AD372">
        <f t="shared" si="185"/>
        <v>8.73400320000009E-3</v>
      </c>
      <c r="AE372">
        <f t="shared" si="186"/>
        <v>8.0621568000000809E-3</v>
      </c>
      <c r="AG372">
        <v>3</v>
      </c>
      <c r="AH372">
        <v>16</v>
      </c>
      <c r="AI372">
        <f t="shared" si="196"/>
        <v>77.463274355999999</v>
      </c>
      <c r="AJ372">
        <f t="shared" si="195"/>
        <v>14.998885903952399</v>
      </c>
      <c r="AK372">
        <f t="shared" si="195"/>
        <v>5.4590218442859157</v>
      </c>
      <c r="AL372">
        <f t="shared" si="195"/>
        <v>2.0788178957616847</v>
      </c>
      <c r="AM372">
        <f t="shared" si="191"/>
        <v>100</v>
      </c>
    </row>
    <row r="373" spans="1:39" x14ac:dyDescent="0.2">
      <c r="A373">
        <v>3</v>
      </c>
      <c r="B373">
        <v>14</v>
      </c>
      <c r="C373">
        <f t="shared" si="192"/>
        <v>55.671000000000006</v>
      </c>
      <c r="D373">
        <f t="shared" si="173"/>
        <v>24.678397589999999</v>
      </c>
      <c r="E373">
        <f t="shared" si="193"/>
        <v>13.209331446026098</v>
      </c>
      <c r="F373">
        <f t="shared" si="194"/>
        <v>6.4412709639738956</v>
      </c>
      <c r="K373">
        <v>3</v>
      </c>
      <c r="L373">
        <v>15</v>
      </c>
      <c r="M373">
        <f t="shared" si="175"/>
        <v>70.492500000000007</v>
      </c>
      <c r="N373">
        <f t="shared" si="176"/>
        <v>20.800574437499996</v>
      </c>
      <c r="O373">
        <f t="shared" si="177"/>
        <v>6.8887018319109359</v>
      </c>
      <c r="P373">
        <f t="shared" si="178"/>
        <v>1.8182237305890609</v>
      </c>
      <c r="S373">
        <v>3</v>
      </c>
      <c r="T373">
        <v>15</v>
      </c>
      <c r="U373">
        <f t="shared" si="179"/>
        <v>84.952500000000001</v>
      </c>
      <c r="V373">
        <f t="shared" si="180"/>
        <v>12.783227437499999</v>
      </c>
      <c r="W373">
        <f t="shared" si="181"/>
        <v>1.0868508300000002</v>
      </c>
      <c r="X373">
        <f t="shared" si="182"/>
        <v>1.1774217325000003</v>
      </c>
      <c r="Z373">
        <v>3</v>
      </c>
      <c r="AA373">
        <v>15</v>
      </c>
      <c r="AB373">
        <f t="shared" si="183"/>
        <v>94.86</v>
      </c>
      <c r="AC373">
        <f t="shared" si="184"/>
        <v>4.8758040000000005</v>
      </c>
      <c r="AD373">
        <f t="shared" si="185"/>
        <v>0.13738192000000007</v>
      </c>
      <c r="AE373">
        <f t="shared" si="186"/>
        <v>0.12681408000000002</v>
      </c>
      <c r="AG373">
        <v>3</v>
      </c>
      <c r="AH373">
        <v>15</v>
      </c>
      <c r="AI373">
        <f t="shared" si="196"/>
        <v>74.868152715000008</v>
      </c>
      <c r="AJ373">
        <f t="shared" si="195"/>
        <v>16.638040240790623</v>
      </c>
      <c r="AK373">
        <f t="shared" si="195"/>
        <v>5.9869828512953216</v>
      </c>
      <c r="AL373">
        <f t="shared" si="195"/>
        <v>2.5068241929140518</v>
      </c>
      <c r="AM373">
        <f t="shared" si="191"/>
        <v>100</v>
      </c>
    </row>
    <row r="374" spans="1:39" x14ac:dyDescent="0.2">
      <c r="A374">
        <v>3</v>
      </c>
      <c r="B374">
        <v>13</v>
      </c>
      <c r="C374">
        <f t="shared" si="192"/>
        <v>54.169500000000014</v>
      </c>
      <c r="D374">
        <f t="shared" si="173"/>
        <v>24.8261526975</v>
      </c>
      <c r="E374">
        <f t="shared" si="193"/>
        <v>13.803952025466479</v>
      </c>
      <c r="F374">
        <f t="shared" si="194"/>
        <v>7.2003952770335076</v>
      </c>
      <c r="K374">
        <v>3</v>
      </c>
      <c r="L374">
        <v>14</v>
      </c>
      <c r="M374">
        <f t="shared" si="175"/>
        <v>68.203000000000003</v>
      </c>
      <c r="N374">
        <f t="shared" si="176"/>
        <v>21.68650791</v>
      </c>
      <c r="O374">
        <f t="shared" si="177"/>
        <v>7.7772938303906969</v>
      </c>
      <c r="P374">
        <f t="shared" si="178"/>
        <v>2.3331982596093006</v>
      </c>
      <c r="S374">
        <v>3</v>
      </c>
      <c r="T374">
        <v>14</v>
      </c>
      <c r="U374">
        <f t="shared" si="179"/>
        <v>81.699000000000026</v>
      </c>
      <c r="V374">
        <f t="shared" si="180"/>
        <v>14.951733989999981</v>
      </c>
      <c r="W374">
        <f t="shared" si="181"/>
        <v>1.6076476847999961</v>
      </c>
      <c r="X374">
        <f t="shared" si="182"/>
        <v>1.7416183251999959</v>
      </c>
      <c r="Z374">
        <v>3</v>
      </c>
      <c r="AA374">
        <v>14</v>
      </c>
      <c r="AB374">
        <f t="shared" si="183"/>
        <v>91.016000000000005</v>
      </c>
      <c r="AC374">
        <f t="shared" si="184"/>
        <v>8.1768774399999966</v>
      </c>
      <c r="AD374">
        <f t="shared" si="185"/>
        <v>0.41970373119999904</v>
      </c>
      <c r="AE374">
        <f t="shared" si="186"/>
        <v>0.387418828799999</v>
      </c>
      <c r="AG374">
        <v>3</v>
      </c>
      <c r="AH374">
        <v>14</v>
      </c>
      <c r="AI374">
        <f t="shared" si="196"/>
        <v>72.273031074000016</v>
      </c>
      <c r="AJ374">
        <f t="shared" si="195"/>
        <v>18.125435837172898</v>
      </c>
      <c r="AK374">
        <f t="shared" si="195"/>
        <v>6.5744181747178079</v>
      </c>
      <c r="AL374">
        <f t="shared" si="195"/>
        <v>3.0271149141092888</v>
      </c>
      <c r="AM374">
        <f t="shared" si="191"/>
        <v>100.00000000000001</v>
      </c>
    </row>
    <row r="375" spans="1:39" x14ac:dyDescent="0.2">
      <c r="A375">
        <v>3</v>
      </c>
      <c r="B375">
        <v>12</v>
      </c>
      <c r="C375">
        <f t="shared" si="192"/>
        <v>52.668000000000006</v>
      </c>
      <c r="D375">
        <f t="shared" si="173"/>
        <v>24.928817759999998</v>
      </c>
      <c r="E375">
        <f t="shared" si="193"/>
        <v>14.3868755708832</v>
      </c>
      <c r="F375">
        <f t="shared" si="194"/>
        <v>8.0163066691167959</v>
      </c>
      <c r="K375">
        <v>3</v>
      </c>
      <c r="L375">
        <v>13</v>
      </c>
      <c r="M375">
        <f t="shared" si="175"/>
        <v>65.913500000000013</v>
      </c>
      <c r="N375">
        <f t="shared" si="176"/>
        <v>22.467605177499998</v>
      </c>
      <c r="O375">
        <f t="shared" si="177"/>
        <v>8.6826258174319051</v>
      </c>
      <c r="P375">
        <f t="shared" si="178"/>
        <v>2.936269005068084</v>
      </c>
      <c r="S375">
        <v>3</v>
      </c>
      <c r="T375">
        <v>13</v>
      </c>
      <c r="U375">
        <f t="shared" si="179"/>
        <v>78.445499999999996</v>
      </c>
      <c r="V375">
        <f t="shared" si="180"/>
        <v>16.908535297500002</v>
      </c>
      <c r="W375">
        <f t="shared" si="181"/>
        <v>2.2300630572000011</v>
      </c>
      <c r="X375">
        <f t="shared" si="182"/>
        <v>2.4159016453000013</v>
      </c>
      <c r="Z375">
        <v>3</v>
      </c>
      <c r="AA375">
        <v>13</v>
      </c>
      <c r="AB375">
        <f t="shared" si="183"/>
        <v>87.172000000000011</v>
      </c>
      <c r="AC375">
        <f t="shared" si="184"/>
        <v>11.182424159999993</v>
      </c>
      <c r="AD375">
        <f t="shared" si="185"/>
        <v>0.85569943679999794</v>
      </c>
      <c r="AE375">
        <f t="shared" si="186"/>
        <v>0.78987640319999786</v>
      </c>
      <c r="AG375">
        <v>3</v>
      </c>
      <c r="AH375">
        <v>13</v>
      </c>
      <c r="AI375">
        <f t="shared" si="196"/>
        <v>69.677909433000011</v>
      </c>
      <c r="AJ375">
        <f t="shared" si="195"/>
        <v>19.461072693099222</v>
      </c>
      <c r="AK375">
        <f t="shared" si="195"/>
        <v>7.218840880401725</v>
      </c>
      <c r="AL375">
        <f t="shared" si="195"/>
        <v>3.6421769934990422</v>
      </c>
      <c r="AM375">
        <f t="shared" si="191"/>
        <v>100</v>
      </c>
    </row>
    <row r="376" spans="1:39" x14ac:dyDescent="0.2">
      <c r="A376">
        <v>3</v>
      </c>
      <c r="B376">
        <v>11</v>
      </c>
      <c r="C376">
        <f t="shared" si="192"/>
        <v>51.166499999999992</v>
      </c>
      <c r="D376">
        <f t="shared" si="173"/>
        <v>24.986392777500001</v>
      </c>
      <c r="E376">
        <f t="shared" si="193"/>
        <v>14.956071001199216</v>
      </c>
      <c r="F376">
        <f t="shared" si="194"/>
        <v>8.8910362213007907</v>
      </c>
      <c r="K376">
        <v>3</v>
      </c>
      <c r="L376">
        <v>12</v>
      </c>
      <c r="M376">
        <f t="shared" si="175"/>
        <v>63.624000000000002</v>
      </c>
      <c r="N376">
        <f t="shared" si="176"/>
        <v>23.143866240000001</v>
      </c>
      <c r="O376">
        <f t="shared" si="177"/>
        <v>9.5977959014783973</v>
      </c>
      <c r="P376">
        <f t="shared" si="178"/>
        <v>3.6343378585215991</v>
      </c>
      <c r="S376">
        <v>3</v>
      </c>
      <c r="T376">
        <v>12</v>
      </c>
      <c r="U376">
        <f t="shared" si="179"/>
        <v>75.192000000000007</v>
      </c>
      <c r="V376">
        <f t="shared" si="180"/>
        <v>18.653631359999995</v>
      </c>
      <c r="W376">
        <f t="shared" si="181"/>
        <v>2.9540969471999992</v>
      </c>
      <c r="X376">
        <f t="shared" si="182"/>
        <v>3.2002716927999986</v>
      </c>
      <c r="Z376">
        <v>3</v>
      </c>
      <c r="AA376">
        <v>12</v>
      </c>
      <c r="AB376">
        <f t="shared" si="183"/>
        <v>83.328000000000003</v>
      </c>
      <c r="AC376">
        <f t="shared" si="184"/>
        <v>13.892444159999998</v>
      </c>
      <c r="AD376">
        <f t="shared" si="185"/>
        <v>1.4453690367999994</v>
      </c>
      <c r="AE376">
        <f t="shared" si="186"/>
        <v>1.3341868031999993</v>
      </c>
      <c r="AG376">
        <v>3</v>
      </c>
      <c r="AH376">
        <v>12</v>
      </c>
      <c r="AI376">
        <f t="shared" si="196"/>
        <v>67.082787792000005</v>
      </c>
      <c r="AJ376">
        <f t="shared" si="195"/>
        <v>20.644950808569597</v>
      </c>
      <c r="AK376">
        <f t="shared" si="195"/>
        <v>7.9177640341954394</v>
      </c>
      <c r="AL376">
        <f t="shared" si="195"/>
        <v>4.3544973652349572</v>
      </c>
      <c r="AM376">
        <f t="shared" si="191"/>
        <v>100.00000000000001</v>
      </c>
    </row>
    <row r="377" spans="1:39" x14ac:dyDescent="0.2">
      <c r="A377">
        <v>3</v>
      </c>
      <c r="B377">
        <v>10</v>
      </c>
      <c r="C377">
        <f t="shared" si="192"/>
        <v>49.664999999999999</v>
      </c>
      <c r="D377">
        <f t="shared" si="173"/>
        <v>24.998877749999998</v>
      </c>
      <c r="E377">
        <f t="shared" si="193"/>
        <v>15.509507235337502</v>
      </c>
      <c r="F377">
        <f t="shared" si="194"/>
        <v>9.8266150146625009</v>
      </c>
      <c r="K377">
        <v>3</v>
      </c>
      <c r="L377">
        <v>11</v>
      </c>
      <c r="M377">
        <f t="shared" si="175"/>
        <v>61.334500000000006</v>
      </c>
      <c r="N377">
        <f t="shared" si="176"/>
        <v>23.715291097499996</v>
      </c>
      <c r="O377">
        <f t="shared" si="177"/>
        <v>10.515902190973986</v>
      </c>
      <c r="P377">
        <f t="shared" si="178"/>
        <v>4.4343067115260126</v>
      </c>
      <c r="S377">
        <v>3</v>
      </c>
      <c r="T377">
        <v>11</v>
      </c>
      <c r="U377">
        <f t="shared" si="179"/>
        <v>71.938500000000005</v>
      </c>
      <c r="V377">
        <f t="shared" si="180"/>
        <v>20.187022177499998</v>
      </c>
      <c r="W377">
        <f t="shared" si="181"/>
        <v>3.779749354799999</v>
      </c>
      <c r="X377">
        <f t="shared" si="182"/>
        <v>4.0947284676999987</v>
      </c>
      <c r="Z377">
        <v>3</v>
      </c>
      <c r="AA377">
        <v>11</v>
      </c>
      <c r="AB377">
        <f t="shared" si="183"/>
        <v>79.483999999999995</v>
      </c>
      <c r="AC377">
        <f t="shared" si="184"/>
        <v>16.306937440000006</v>
      </c>
      <c r="AD377">
        <f t="shared" si="185"/>
        <v>2.1887125311999998</v>
      </c>
      <c r="AE377">
        <f t="shared" si="186"/>
        <v>2.0203500287999998</v>
      </c>
      <c r="AG377">
        <v>3</v>
      </c>
      <c r="AH377">
        <v>11</v>
      </c>
      <c r="AI377">
        <f t="shared" si="196"/>
        <v>64.487666150999985</v>
      </c>
      <c r="AJ377">
        <f t="shared" si="195"/>
        <v>21.677070183584028</v>
      </c>
      <c r="AK377">
        <f t="shared" si="195"/>
        <v>8.6687007019472961</v>
      </c>
      <c r="AL377">
        <f t="shared" si="195"/>
        <v>5.1665629634686798</v>
      </c>
      <c r="AM377">
        <f t="shared" si="191"/>
        <v>99.999999999999986</v>
      </c>
    </row>
    <row r="378" spans="1:39" x14ac:dyDescent="0.2">
      <c r="A378">
        <v>3</v>
      </c>
      <c r="B378">
        <v>9</v>
      </c>
      <c r="C378">
        <f t="shared" si="192"/>
        <v>48.163500000000006</v>
      </c>
      <c r="D378">
        <f t="shared" si="173"/>
        <v>24.966272677499997</v>
      </c>
      <c r="E378">
        <f t="shared" si="193"/>
        <v>16.045153192221036</v>
      </c>
      <c r="F378">
        <f t="shared" si="194"/>
        <v>10.82507413027896</v>
      </c>
      <c r="K378">
        <v>3</v>
      </c>
      <c r="L378">
        <v>10</v>
      </c>
      <c r="M378">
        <f t="shared" si="175"/>
        <v>59.045000000000002</v>
      </c>
      <c r="N378">
        <f t="shared" si="176"/>
        <v>24.18187975</v>
      </c>
      <c r="O378">
        <f t="shared" si="177"/>
        <v>11.430042794362498</v>
      </c>
      <c r="P378">
        <f t="shared" si="178"/>
        <v>5.3430774556375003</v>
      </c>
      <c r="S378">
        <v>3</v>
      </c>
      <c r="T378">
        <v>10</v>
      </c>
      <c r="U378">
        <f t="shared" si="179"/>
        <v>68.685000000000002</v>
      </c>
      <c r="V378">
        <f t="shared" si="180"/>
        <v>21.508707749999999</v>
      </c>
      <c r="W378">
        <f t="shared" si="181"/>
        <v>4.7070202799999992</v>
      </c>
      <c r="X378">
        <f t="shared" si="182"/>
        <v>5.0992719699999993</v>
      </c>
      <c r="Z378">
        <v>3</v>
      </c>
      <c r="AA378">
        <v>10</v>
      </c>
      <c r="AB378">
        <f t="shared" si="183"/>
        <v>75.64</v>
      </c>
      <c r="AC378">
        <f t="shared" si="184"/>
        <v>18.425903999999999</v>
      </c>
      <c r="AD378">
        <f t="shared" si="185"/>
        <v>3.0857299200000008</v>
      </c>
      <c r="AE378">
        <f t="shared" si="186"/>
        <v>2.8483660799999995</v>
      </c>
      <c r="AG378">
        <v>3</v>
      </c>
      <c r="AH378">
        <v>10</v>
      </c>
      <c r="AI378">
        <f t="shared" si="196"/>
        <v>61.892544509999993</v>
      </c>
      <c r="AJ378">
        <f t="shared" si="195"/>
        <v>22.5574308181425</v>
      </c>
      <c r="AK378">
        <f t="shared" si="195"/>
        <v>9.4691639495056528</v>
      </c>
      <c r="AL378">
        <f t="shared" si="195"/>
        <v>6.0808607223518472</v>
      </c>
      <c r="AM378">
        <f t="shared" si="191"/>
        <v>100</v>
      </c>
    </row>
    <row r="379" spans="1:39" x14ac:dyDescent="0.2">
      <c r="A379">
        <v>3</v>
      </c>
      <c r="B379">
        <v>8</v>
      </c>
      <c r="C379">
        <f t="shared" si="192"/>
        <v>46.661999999999999</v>
      </c>
      <c r="D379">
        <f t="shared" si="173"/>
        <v>24.888577559999998</v>
      </c>
      <c r="E379">
        <f t="shared" si="193"/>
        <v>16.560977790772803</v>
      </c>
      <c r="F379">
        <f t="shared" si="194"/>
        <v>11.8884446492272</v>
      </c>
      <c r="K379">
        <v>3</v>
      </c>
      <c r="L379">
        <v>9</v>
      </c>
      <c r="M379">
        <f t="shared" si="175"/>
        <v>56.755499999999991</v>
      </c>
      <c r="N379">
        <f t="shared" si="176"/>
        <v>24.543632197500003</v>
      </c>
      <c r="O379">
        <f t="shared" si="177"/>
        <v>12.333315820087766</v>
      </c>
      <c r="P379">
        <f t="shared" si="178"/>
        <v>6.3675519824122411</v>
      </c>
      <c r="S379">
        <v>3</v>
      </c>
      <c r="T379">
        <v>9</v>
      </c>
      <c r="U379">
        <f t="shared" si="179"/>
        <v>65.4315</v>
      </c>
      <c r="V379">
        <f t="shared" si="180"/>
        <v>22.6186880775</v>
      </c>
      <c r="W379">
        <f t="shared" si="181"/>
        <v>5.7359097227999998</v>
      </c>
      <c r="X379">
        <f t="shared" si="182"/>
        <v>6.2139021997000006</v>
      </c>
      <c r="Z379">
        <v>3</v>
      </c>
      <c r="AA379">
        <v>9</v>
      </c>
      <c r="AB379">
        <f t="shared" si="183"/>
        <v>71.796000000000006</v>
      </c>
      <c r="AC379">
        <f t="shared" si="184"/>
        <v>20.249343839999998</v>
      </c>
      <c r="AD379">
        <f t="shared" si="185"/>
        <v>4.1364212031999976</v>
      </c>
      <c r="AE379">
        <f t="shared" si="186"/>
        <v>3.8182349567999978</v>
      </c>
      <c r="AG379">
        <v>3</v>
      </c>
      <c r="AH379">
        <v>9</v>
      </c>
      <c r="AI379">
        <f t="shared" si="196"/>
        <v>59.297422869000002</v>
      </c>
      <c r="AJ379">
        <f t="shared" si="195"/>
        <v>23.286032712245024</v>
      </c>
      <c r="AK379">
        <f t="shared" si="195"/>
        <v>10.316666842718867</v>
      </c>
      <c r="AL379">
        <f t="shared" si="195"/>
        <v>7.0998775760361079</v>
      </c>
      <c r="AM379">
        <f t="shared" si="191"/>
        <v>100</v>
      </c>
    </row>
    <row r="380" spans="1:39" x14ac:dyDescent="0.2">
      <c r="A380">
        <v>3</v>
      </c>
      <c r="B380">
        <v>7</v>
      </c>
      <c r="C380">
        <f t="shared" si="192"/>
        <v>45.160500000000006</v>
      </c>
      <c r="D380">
        <f t="shared" si="173"/>
        <v>24.7657923975</v>
      </c>
      <c r="E380">
        <f t="shared" si="193"/>
        <v>17.054949949915759</v>
      </c>
      <c r="F380">
        <f t="shared" si="194"/>
        <v>13.018757652584235</v>
      </c>
      <c r="K380">
        <v>3</v>
      </c>
      <c r="L380">
        <v>8</v>
      </c>
      <c r="M380">
        <f t="shared" si="175"/>
        <v>54.466000000000001</v>
      </c>
      <c r="N380">
        <f t="shared" si="176"/>
        <v>24.80054844</v>
      </c>
      <c r="O380">
        <f t="shared" si="177"/>
        <v>13.218819376593601</v>
      </c>
      <c r="P380">
        <f t="shared" si="178"/>
        <v>7.5146321834063983</v>
      </c>
      <c r="S380">
        <v>3</v>
      </c>
      <c r="T380">
        <v>8</v>
      </c>
      <c r="U380">
        <f t="shared" si="179"/>
        <v>62.177999999999997</v>
      </c>
      <c r="V380">
        <f t="shared" si="180"/>
        <v>23.516963160000003</v>
      </c>
      <c r="W380">
        <f t="shared" si="181"/>
        <v>6.8664176831999999</v>
      </c>
      <c r="X380">
        <f t="shared" si="182"/>
        <v>7.4386191567999997</v>
      </c>
      <c r="Z380">
        <v>3</v>
      </c>
      <c r="AA380">
        <v>8</v>
      </c>
      <c r="AB380">
        <f t="shared" si="183"/>
        <v>67.951999999999984</v>
      </c>
      <c r="AC380">
        <f t="shared" si="184"/>
        <v>21.777256960000003</v>
      </c>
      <c r="AD380">
        <f t="shared" si="185"/>
        <v>5.340786380800008</v>
      </c>
      <c r="AE380">
        <f t="shared" si="186"/>
        <v>4.9299566592000055</v>
      </c>
      <c r="AG380">
        <v>3</v>
      </c>
      <c r="AH380">
        <v>8</v>
      </c>
      <c r="AI380">
        <f t="shared" si="196"/>
        <v>56.702301227999996</v>
      </c>
      <c r="AJ380">
        <f t="shared" si="195"/>
        <v>23.862875865891599</v>
      </c>
      <c r="AK380">
        <f t="shared" si="195"/>
        <v>11.208722447435296</v>
      </c>
      <c r="AL380">
        <f t="shared" si="195"/>
        <v>8.2261004586731072</v>
      </c>
      <c r="AM380">
        <f t="shared" si="191"/>
        <v>99.999999999999986</v>
      </c>
    </row>
    <row r="381" spans="1:39" x14ac:dyDescent="0.2">
      <c r="A381">
        <v>3</v>
      </c>
      <c r="B381">
        <v>6</v>
      </c>
      <c r="C381">
        <f t="shared" si="192"/>
        <v>43.658999999999992</v>
      </c>
      <c r="D381">
        <f t="shared" si="173"/>
        <v>24.59791719</v>
      </c>
      <c r="E381">
        <f t="shared" si="193"/>
        <v>17.525038588572905</v>
      </c>
      <c r="F381">
        <f t="shared" si="194"/>
        <v>14.218044221427103</v>
      </c>
      <c r="K381">
        <v>3</v>
      </c>
      <c r="L381">
        <v>7</v>
      </c>
      <c r="M381">
        <f t="shared" si="175"/>
        <v>52.176500000000004</v>
      </c>
      <c r="N381">
        <f t="shared" si="176"/>
        <v>24.952628477499999</v>
      </c>
      <c r="O381">
        <f t="shared" si="177"/>
        <v>14.079651572323833</v>
      </c>
      <c r="P381">
        <f t="shared" si="178"/>
        <v>8.7912199501761634</v>
      </c>
      <c r="S381">
        <v>3</v>
      </c>
      <c r="T381">
        <v>7</v>
      </c>
      <c r="U381">
        <f t="shared" si="179"/>
        <v>58.924500000000016</v>
      </c>
      <c r="V381">
        <f t="shared" si="180"/>
        <v>24.203532997499995</v>
      </c>
      <c r="W381">
        <f t="shared" si="181"/>
        <v>8.0985441611999942</v>
      </c>
      <c r="X381">
        <f t="shared" si="182"/>
        <v>8.7734228412999951</v>
      </c>
      <c r="Z381">
        <v>3</v>
      </c>
      <c r="AA381">
        <v>7</v>
      </c>
      <c r="AB381">
        <f t="shared" si="183"/>
        <v>64.108000000000004</v>
      </c>
      <c r="AC381">
        <f t="shared" si="184"/>
        <v>23.009643360000002</v>
      </c>
      <c r="AD381">
        <f t="shared" si="185"/>
        <v>6.6988254527999977</v>
      </c>
      <c r="AE381">
        <f t="shared" si="186"/>
        <v>6.1835311871999963</v>
      </c>
      <c r="AG381">
        <v>3</v>
      </c>
      <c r="AH381">
        <v>7</v>
      </c>
      <c r="AI381">
        <f t="shared" si="196"/>
        <v>54.107179587000005</v>
      </c>
      <c r="AJ381">
        <f t="shared" si="195"/>
        <v>24.287960279082224</v>
      </c>
      <c r="AK381">
        <f t="shared" si="195"/>
        <v>12.142843829503283</v>
      </c>
      <c r="AL381">
        <f t="shared" si="195"/>
        <v>9.4620163044144867</v>
      </c>
      <c r="AM381">
        <f t="shared" si="191"/>
        <v>100</v>
      </c>
    </row>
    <row r="382" spans="1:39" x14ac:dyDescent="0.2">
      <c r="A382">
        <v>3</v>
      </c>
      <c r="B382">
        <v>5</v>
      </c>
      <c r="C382">
        <f t="shared" si="192"/>
        <v>42.157499999999999</v>
      </c>
      <c r="D382">
        <f t="shared" si="173"/>
        <v>24.384951937499999</v>
      </c>
      <c r="E382">
        <f t="shared" si="193"/>
        <v>17.96921262566719</v>
      </c>
      <c r="F382">
        <f t="shared" si="194"/>
        <v>15.488335436832813</v>
      </c>
      <c r="K382">
        <v>3</v>
      </c>
      <c r="L382">
        <v>6</v>
      </c>
      <c r="M382">
        <f t="shared" si="175"/>
        <v>49.887</v>
      </c>
      <c r="N382">
        <f t="shared" si="176"/>
        <v>24.999872309999997</v>
      </c>
      <c r="O382">
        <f t="shared" si="177"/>
        <v>14.908910515722303</v>
      </c>
      <c r="P382">
        <f t="shared" si="178"/>
        <v>10.2042171742777</v>
      </c>
      <c r="S382">
        <v>3</v>
      </c>
      <c r="T382">
        <v>6</v>
      </c>
      <c r="U382">
        <f t="shared" si="179"/>
        <v>55.671000000000006</v>
      </c>
      <c r="V382">
        <f t="shared" si="180"/>
        <v>24.678397589999999</v>
      </c>
      <c r="W382">
        <f t="shared" si="181"/>
        <v>9.4322891567999978</v>
      </c>
      <c r="X382">
        <f t="shared" si="182"/>
        <v>10.218313253199996</v>
      </c>
      <c r="Z382">
        <v>3</v>
      </c>
      <c r="AA382">
        <v>6</v>
      </c>
      <c r="AB382">
        <f t="shared" si="183"/>
        <v>60.263999999999996</v>
      </c>
      <c r="AC382">
        <f t="shared" si="184"/>
        <v>23.94650304</v>
      </c>
      <c r="AD382">
        <f t="shared" si="185"/>
        <v>8.2105384192000024</v>
      </c>
      <c r="AE382">
        <f t="shared" si="186"/>
        <v>7.5789585408000022</v>
      </c>
      <c r="AG382">
        <v>3</v>
      </c>
      <c r="AH382">
        <v>6</v>
      </c>
      <c r="AI382">
        <f t="shared" si="196"/>
        <v>51.512057945999999</v>
      </c>
      <c r="AJ382">
        <f t="shared" si="195"/>
        <v>24.561285951816899</v>
      </c>
      <c r="AK382">
        <f t="shared" si="195"/>
        <v>13.116544054771204</v>
      </c>
      <c r="AL382">
        <f t="shared" si="195"/>
        <v>10.810112047411899</v>
      </c>
      <c r="AM382">
        <f t="shared" si="191"/>
        <v>100</v>
      </c>
    </row>
    <row r="383" spans="1:39" x14ac:dyDescent="0.2">
      <c r="A383">
        <v>3</v>
      </c>
      <c r="B383">
        <v>4</v>
      </c>
      <c r="C383">
        <f t="shared" si="192"/>
        <v>40.656000000000006</v>
      </c>
      <c r="D383">
        <f t="shared" si="173"/>
        <v>24.126896639999998</v>
      </c>
      <c r="E383">
        <f t="shared" si="193"/>
        <v>18.385440980121597</v>
      </c>
      <c r="F383">
        <f t="shared" si="194"/>
        <v>16.831662379878399</v>
      </c>
      <c r="K383">
        <v>3</v>
      </c>
      <c r="L383">
        <v>5</v>
      </c>
      <c r="M383">
        <f t="shared" si="175"/>
        <v>47.597500000000004</v>
      </c>
      <c r="N383">
        <f t="shared" si="176"/>
        <v>24.9422799375</v>
      </c>
      <c r="O383">
        <f t="shared" si="177"/>
        <v>15.69969431523281</v>
      </c>
      <c r="P383">
        <f t="shared" si="178"/>
        <v>11.760525747267186</v>
      </c>
      <c r="S383">
        <v>3</v>
      </c>
      <c r="T383">
        <v>5</v>
      </c>
      <c r="U383">
        <f t="shared" si="179"/>
        <v>52.417500000000004</v>
      </c>
      <c r="V383">
        <f t="shared" si="180"/>
        <v>24.9415569375</v>
      </c>
      <c r="W383">
        <f t="shared" si="181"/>
        <v>10.867652669999998</v>
      </c>
      <c r="X383">
        <f t="shared" si="182"/>
        <v>11.773290392499998</v>
      </c>
      <c r="Z383">
        <v>3</v>
      </c>
      <c r="AA383">
        <v>5</v>
      </c>
      <c r="AB383">
        <f t="shared" si="183"/>
        <v>56.42</v>
      </c>
      <c r="AC383">
        <f t="shared" si="184"/>
        <v>24.587835999999999</v>
      </c>
      <c r="AD383">
        <f t="shared" si="185"/>
        <v>9.8759252800000006</v>
      </c>
      <c r="AE383">
        <f t="shared" si="186"/>
        <v>9.1162387199999984</v>
      </c>
      <c r="AG383">
        <v>3</v>
      </c>
      <c r="AH383">
        <v>5</v>
      </c>
      <c r="AI383">
        <f t="shared" si="196"/>
        <v>48.916936305000007</v>
      </c>
      <c r="AJ383">
        <f t="shared" si="195"/>
        <v>24.682852884095624</v>
      </c>
      <c r="AK383">
        <f t="shared" si="195"/>
        <v>14.127336189087398</v>
      </c>
      <c r="AL383">
        <f t="shared" si="195"/>
        <v>12.272874621816976</v>
      </c>
      <c r="AM383">
        <f t="shared" si="191"/>
        <v>100.00000000000001</v>
      </c>
    </row>
    <row r="384" spans="1:39" x14ac:dyDescent="0.2">
      <c r="A384">
        <v>3</v>
      </c>
      <c r="B384">
        <v>3</v>
      </c>
      <c r="C384">
        <f t="shared" si="192"/>
        <v>39.154499999999999</v>
      </c>
      <c r="D384">
        <f t="shared" si="173"/>
        <v>23.823751297499999</v>
      </c>
      <c r="E384">
        <f t="shared" si="193"/>
        <v>18.771692570859116</v>
      </c>
      <c r="F384">
        <f t="shared" si="194"/>
        <v>18.250056131640889</v>
      </c>
      <c r="K384">
        <v>3</v>
      </c>
      <c r="L384">
        <v>4</v>
      </c>
      <c r="M384">
        <f t="shared" si="175"/>
        <v>45.308000000000007</v>
      </c>
      <c r="N384">
        <f t="shared" si="176"/>
        <v>24.779851360000002</v>
      </c>
      <c r="O384">
        <f t="shared" si="177"/>
        <v>16.445101079299196</v>
      </c>
      <c r="P384">
        <f t="shared" si="178"/>
        <v>13.467047560700795</v>
      </c>
      <c r="S384">
        <v>3</v>
      </c>
      <c r="T384">
        <v>4</v>
      </c>
      <c r="U384">
        <f t="shared" si="179"/>
        <v>49.164000000000001</v>
      </c>
      <c r="V384">
        <f t="shared" si="180"/>
        <v>24.993011039999999</v>
      </c>
      <c r="W384">
        <f t="shared" si="181"/>
        <v>12.404634700799999</v>
      </c>
      <c r="X384">
        <f t="shared" si="182"/>
        <v>13.4383542592</v>
      </c>
      <c r="Z384">
        <v>3</v>
      </c>
      <c r="AA384">
        <v>4</v>
      </c>
      <c r="AB384">
        <f t="shared" si="183"/>
        <v>52.576000000000001</v>
      </c>
      <c r="AC384">
        <f t="shared" si="184"/>
        <v>24.933642240000001</v>
      </c>
      <c r="AD384">
        <f t="shared" si="185"/>
        <v>11.694986035199999</v>
      </c>
      <c r="AE384">
        <f t="shared" si="186"/>
        <v>10.795371724799999</v>
      </c>
      <c r="AG384">
        <v>3</v>
      </c>
      <c r="AH384">
        <v>4</v>
      </c>
      <c r="AI384">
        <f t="shared" si="196"/>
        <v>46.321814664000009</v>
      </c>
      <c r="AJ384">
        <f t="shared" si="196"/>
        <v>24.652661075918402</v>
      </c>
      <c r="AK384">
        <f t="shared" si="196"/>
        <v>15.172733298300226</v>
      </c>
      <c r="AL384">
        <f t="shared" si="196"/>
        <v>13.852790961781372</v>
      </c>
      <c r="AM384">
        <f t="shared" si="191"/>
        <v>100</v>
      </c>
    </row>
    <row r="385" spans="1:39" x14ac:dyDescent="0.2">
      <c r="A385">
        <v>3</v>
      </c>
      <c r="B385">
        <v>2</v>
      </c>
      <c r="C385">
        <f t="shared" si="192"/>
        <v>37.653000000000006</v>
      </c>
      <c r="D385">
        <f t="shared" si="173"/>
        <v>23.475515909999999</v>
      </c>
      <c r="E385">
        <f t="shared" si="193"/>
        <v>19.125936316802697</v>
      </c>
      <c r="F385">
        <f t="shared" si="194"/>
        <v>19.745547773197298</v>
      </c>
      <c r="K385">
        <v>3</v>
      </c>
      <c r="L385">
        <v>3</v>
      </c>
      <c r="M385">
        <f t="shared" si="175"/>
        <v>43.01850000000001</v>
      </c>
      <c r="N385">
        <f t="shared" si="176"/>
        <v>24.512586577500002</v>
      </c>
      <c r="O385">
        <f t="shared" si="177"/>
        <v>17.138228916365282</v>
      </c>
      <c r="P385">
        <f t="shared" si="178"/>
        <v>15.330684506134705</v>
      </c>
      <c r="S385">
        <v>3</v>
      </c>
      <c r="T385">
        <v>3</v>
      </c>
      <c r="U385">
        <f t="shared" si="179"/>
        <v>45.910500000000006</v>
      </c>
      <c r="V385">
        <f t="shared" si="180"/>
        <v>24.832759897500001</v>
      </c>
      <c r="W385">
        <f t="shared" si="181"/>
        <v>14.043235249199997</v>
      </c>
      <c r="X385">
        <f t="shared" si="182"/>
        <v>15.213504853299996</v>
      </c>
      <c r="Z385">
        <v>3</v>
      </c>
      <c r="AA385">
        <v>3</v>
      </c>
      <c r="AB385">
        <f t="shared" si="183"/>
        <v>48.731999999999992</v>
      </c>
      <c r="AC385">
        <f t="shared" si="184"/>
        <v>24.983921760000001</v>
      </c>
      <c r="AD385">
        <f t="shared" si="185"/>
        <v>13.667720684800004</v>
      </c>
      <c r="AE385">
        <f t="shared" si="186"/>
        <v>12.616357555200002</v>
      </c>
      <c r="AG385">
        <v>3</v>
      </c>
      <c r="AH385">
        <v>3</v>
      </c>
      <c r="AI385">
        <f t="shared" si="196"/>
        <v>43.726693023000003</v>
      </c>
      <c r="AJ385">
        <f t="shared" si="196"/>
        <v>24.470710527285224</v>
      </c>
      <c r="AK385">
        <f t="shared" si="196"/>
        <v>16.250248448258048</v>
      </c>
      <c r="AL385">
        <f t="shared" si="196"/>
        <v>15.552348001456728</v>
      </c>
      <c r="AM385">
        <f t="shared" si="191"/>
        <v>100</v>
      </c>
    </row>
    <row r="386" spans="1:39" x14ac:dyDescent="0.2">
      <c r="A386">
        <v>3</v>
      </c>
      <c r="B386">
        <v>1</v>
      </c>
      <c r="C386">
        <f t="shared" si="192"/>
        <v>36.151500000000006</v>
      </c>
      <c r="D386">
        <f t="shared" si="173"/>
        <v>23.082190477499999</v>
      </c>
      <c r="E386">
        <f t="shared" si="193"/>
        <v>19.446141136875337</v>
      </c>
      <c r="F386">
        <f t="shared" si="194"/>
        <v>21.320168385624658</v>
      </c>
      <c r="K386">
        <v>3</v>
      </c>
      <c r="L386">
        <v>2</v>
      </c>
      <c r="M386">
        <f t="shared" si="175"/>
        <v>40.728999999999999</v>
      </c>
      <c r="N386">
        <f t="shared" si="176"/>
        <v>24.140485590000001</v>
      </c>
      <c r="O386">
        <f t="shared" si="177"/>
        <v>17.772175934874902</v>
      </c>
      <c r="P386">
        <f t="shared" si="178"/>
        <v>17.358338475125102</v>
      </c>
      <c r="S386">
        <v>3</v>
      </c>
      <c r="T386">
        <v>2</v>
      </c>
      <c r="U386">
        <f t="shared" si="179"/>
        <v>42.657000000000004</v>
      </c>
      <c r="V386">
        <f t="shared" si="180"/>
        <v>24.460803510000002</v>
      </c>
      <c r="W386">
        <f t="shared" si="181"/>
        <v>15.7834543152</v>
      </c>
      <c r="X386">
        <f t="shared" si="182"/>
        <v>17.098742174799998</v>
      </c>
      <c r="Z386">
        <v>3</v>
      </c>
      <c r="AA386">
        <v>2</v>
      </c>
      <c r="AB386">
        <f t="shared" si="183"/>
        <v>44.888000000000005</v>
      </c>
      <c r="AC386">
        <f t="shared" si="184"/>
        <v>24.73867456</v>
      </c>
      <c r="AD386">
        <f t="shared" si="185"/>
        <v>15.794129228799999</v>
      </c>
      <c r="AE386">
        <f t="shared" si="186"/>
        <v>14.579196211199996</v>
      </c>
      <c r="AG386">
        <v>3</v>
      </c>
      <c r="AH386">
        <v>2</v>
      </c>
      <c r="AI386">
        <f t="shared" si="196"/>
        <v>41.131571382000004</v>
      </c>
      <c r="AJ386">
        <f t="shared" si="196"/>
        <v>24.137001238196099</v>
      </c>
      <c r="AK386">
        <f t="shared" si="196"/>
        <v>17.357394704809209</v>
      </c>
      <c r="AL386">
        <f t="shared" si="196"/>
        <v>17.374032674994687</v>
      </c>
      <c r="AM386">
        <f t="shared" si="191"/>
        <v>100</v>
      </c>
    </row>
    <row r="387" spans="1:39" x14ac:dyDescent="0.2">
      <c r="A387">
        <v>2</v>
      </c>
      <c r="B387">
        <v>20</v>
      </c>
      <c r="C387">
        <f t="shared" si="192"/>
        <v>65.52</v>
      </c>
      <c r="D387">
        <f t="shared" si="173"/>
        <v>22.591296000000003</v>
      </c>
      <c r="E387">
        <f t="shared" si="193"/>
        <v>9.1804572288000017</v>
      </c>
      <c r="F387">
        <f t="shared" si="194"/>
        <v>2.7082467711999989</v>
      </c>
      <c r="K387">
        <v>3</v>
      </c>
      <c r="L387">
        <v>1</v>
      </c>
      <c r="M387">
        <f t="shared" si="175"/>
        <v>38.439500000000002</v>
      </c>
      <c r="N387">
        <f t="shared" si="176"/>
        <v>23.663548397500001</v>
      </c>
      <c r="O387">
        <f t="shared" si="177"/>
        <v>18.340040243271861</v>
      </c>
      <c r="P387">
        <f t="shared" si="178"/>
        <v>19.556911359228135</v>
      </c>
      <c r="S387">
        <v>3</v>
      </c>
      <c r="T387">
        <v>1</v>
      </c>
      <c r="U387">
        <f t="shared" si="179"/>
        <v>39.403500000000001</v>
      </c>
      <c r="V387">
        <f t="shared" si="180"/>
        <v>23.877141877500001</v>
      </c>
      <c r="W387">
        <f t="shared" si="181"/>
        <v>17.6252918988</v>
      </c>
      <c r="X387">
        <f t="shared" si="182"/>
        <v>19.094066223699997</v>
      </c>
      <c r="Z387">
        <v>3</v>
      </c>
      <c r="AA387">
        <v>1</v>
      </c>
      <c r="AB387">
        <f t="shared" si="183"/>
        <v>41.044000000000004</v>
      </c>
      <c r="AC387">
        <f t="shared" si="184"/>
        <v>24.19790064</v>
      </c>
      <c r="AD387">
        <f t="shared" si="185"/>
        <v>18.0742116672</v>
      </c>
      <c r="AE387">
        <f t="shared" si="186"/>
        <v>16.683887692799996</v>
      </c>
      <c r="AG387">
        <v>3</v>
      </c>
      <c r="AH387">
        <v>1</v>
      </c>
      <c r="AI387">
        <f t="shared" si="196"/>
        <v>38.536449741000006</v>
      </c>
      <c r="AJ387">
        <f t="shared" si="196"/>
        <v>23.651533208651024</v>
      </c>
      <c r="AK387">
        <f t="shared" si="196"/>
        <v>18.491685133802079</v>
      </c>
      <c r="AL387">
        <f t="shared" si="196"/>
        <v>19.320331916546891</v>
      </c>
      <c r="AM387">
        <f t="shared" si="191"/>
        <v>100</v>
      </c>
    </row>
    <row r="388" spans="1:39" x14ac:dyDescent="0.2">
      <c r="A388">
        <v>2</v>
      </c>
      <c r="B388">
        <v>19</v>
      </c>
      <c r="C388">
        <f t="shared" si="192"/>
        <v>63.999000000000009</v>
      </c>
      <c r="D388">
        <f t="shared" si="173"/>
        <v>23.040279989999995</v>
      </c>
      <c r="E388">
        <f t="shared" si="193"/>
        <v>9.8111354403698954</v>
      </c>
      <c r="F388">
        <f t="shared" si="194"/>
        <v>3.1495845696301004</v>
      </c>
      <c r="K388">
        <v>2</v>
      </c>
      <c r="L388">
        <v>20</v>
      </c>
      <c r="M388">
        <f t="shared" si="175"/>
        <v>82.96</v>
      </c>
      <c r="N388">
        <f t="shared" si="176"/>
        <v>14.136384000000003</v>
      </c>
      <c r="O388">
        <f t="shared" si="177"/>
        <v>2.6498399616000028</v>
      </c>
      <c r="P388">
        <f t="shared" si="178"/>
        <v>0.25377603840000029</v>
      </c>
      <c r="S388">
        <v>2</v>
      </c>
      <c r="T388">
        <v>20</v>
      </c>
      <c r="U388">
        <f t="shared" si="179"/>
        <v>102.47999999999999</v>
      </c>
      <c r="V388">
        <f t="shared" si="180"/>
        <v>-2.5415039999999895</v>
      </c>
      <c r="W388">
        <f t="shared" si="181"/>
        <v>2.9521919999999896E-2</v>
      </c>
      <c r="X388">
        <f t="shared" si="182"/>
        <v>3.1982079999999885E-2</v>
      </c>
      <c r="Z388">
        <v>2</v>
      </c>
      <c r="AA388">
        <v>20</v>
      </c>
      <c r="AB388">
        <f t="shared" si="183"/>
        <v>115.92</v>
      </c>
      <c r="AC388">
        <f t="shared" si="184"/>
        <v>-18.454464000000002</v>
      </c>
      <c r="AD388">
        <f t="shared" si="185"/>
        <v>1.3179212800000002</v>
      </c>
      <c r="AE388">
        <f t="shared" si="186"/>
        <v>1.2165427199999996</v>
      </c>
      <c r="AG388">
        <v>2</v>
      </c>
      <c r="AH388">
        <v>20</v>
      </c>
      <c r="AI388">
        <f xml:space="preserve"> (29/100) * C387 + (25.56/100) * M388 + (17.2672/100)*U388 + (28.1728/100)*AB388</f>
        <v>90.558712319999998</v>
      </c>
      <c r="AJ388">
        <f t="shared" ref="AJ388:AL388" si="197" xml:space="preserve"> (29/100) * D387 + (25.56/100) * N388 + (17.2672/100)*V388 + (28.1728/100)*AC388</f>
        <v>4.5267497779200028</v>
      </c>
      <c r="AK388">
        <f t="shared" si="197"/>
        <v>3.7160246258790415</v>
      </c>
      <c r="AL388">
        <f t="shared" si="197"/>
        <v>1.1985132762009596</v>
      </c>
      <c r="AM388">
        <f t="shared" si="191"/>
        <v>100</v>
      </c>
    </row>
    <row r="389" spans="1:39" x14ac:dyDescent="0.2">
      <c r="A389">
        <v>2</v>
      </c>
      <c r="B389">
        <v>18</v>
      </c>
      <c r="C389">
        <f t="shared" si="192"/>
        <v>62.478000000000002</v>
      </c>
      <c r="D389">
        <f t="shared" si="173"/>
        <v>23.442995159999999</v>
      </c>
      <c r="E389">
        <f t="shared" si="193"/>
        <v>10.443524210215198</v>
      </c>
      <c r="F389">
        <f t="shared" si="194"/>
        <v>3.6354806297848015</v>
      </c>
      <c r="K389">
        <v>2</v>
      </c>
      <c r="L389">
        <v>19</v>
      </c>
      <c r="M389">
        <f t="shared" si="175"/>
        <v>80.641999999999996</v>
      </c>
      <c r="N389">
        <f t="shared" si="176"/>
        <v>15.610678360000001</v>
      </c>
      <c r="O389">
        <f t="shared" si="177"/>
        <v>3.3365027686068016</v>
      </c>
      <c r="P389">
        <f t="shared" si="178"/>
        <v>0.41081887139320106</v>
      </c>
      <c r="S389">
        <v>2</v>
      </c>
      <c r="T389">
        <v>19</v>
      </c>
      <c r="U389">
        <f t="shared" si="179"/>
        <v>99.186000000000021</v>
      </c>
      <c r="V389">
        <f t="shared" si="180"/>
        <v>0.80737403999997903</v>
      </c>
      <c r="W389">
        <f t="shared" si="181"/>
        <v>3.1804607999998606E-3</v>
      </c>
      <c r="X389">
        <f t="shared" si="182"/>
        <v>3.4454991999998482E-3</v>
      </c>
      <c r="Z389">
        <v>2</v>
      </c>
      <c r="AA389">
        <v>19</v>
      </c>
      <c r="AB389">
        <f t="shared" si="183"/>
        <v>112.014</v>
      </c>
      <c r="AC389">
        <f t="shared" si="184"/>
        <v>-13.457361959999995</v>
      </c>
      <c r="AD389">
        <f t="shared" si="185"/>
        <v>0.75054821919999948</v>
      </c>
      <c r="AE389">
        <f t="shared" si="186"/>
        <v>0.69281374079999947</v>
      </c>
      <c r="AG389">
        <v>2</v>
      </c>
      <c r="AH389">
        <v>19</v>
      </c>
      <c r="AI389">
        <f t="shared" ref="AI389:AI407" si="198" xml:space="preserve"> (29/100) * C388 + (25.56/100) * M389 + (17.2672/100)*U389 + (28.1728/100)*AB389</f>
        <v>87.855930384000004</v>
      </c>
      <c r="AJ389">
        <f t="shared" ref="AJ389:AJ407" si="199" xml:space="preserve"> (29/100) * D388 + (25.56/100) * N389 + (17.2672/100)*V389 + (28.1728/100)*AC389</f>
        <v>7.0198658058839944</v>
      </c>
      <c r="AK389">
        <f t="shared" ref="AK389:AK407" si="200" xml:space="preserve"> (29/100) * E388 + (25.56/100) * O389 + (17.2672/100)*W389 + (28.1728/100)*AD389</f>
        <v>3.9100390105892027</v>
      </c>
      <c r="AL389">
        <f t="shared" ref="AL389:AL407" si="201" xml:space="preserve"> (29/100) * F388 + (25.56/100) * P389 + (17.2672/100)*X389 + (28.1728/100)*AE389</f>
        <v>1.2141647995267957</v>
      </c>
      <c r="AM389">
        <f t="shared" si="191"/>
        <v>100</v>
      </c>
    </row>
    <row r="390" spans="1:39" x14ac:dyDescent="0.2">
      <c r="A390">
        <v>2</v>
      </c>
      <c r="B390">
        <v>17</v>
      </c>
      <c r="C390">
        <f t="shared" si="192"/>
        <v>60.956999999999994</v>
      </c>
      <c r="D390">
        <f t="shared" si="173"/>
        <v>23.799441510000001</v>
      </c>
      <c r="E390">
        <f t="shared" si="193"/>
        <v>11.075512292079303</v>
      </c>
      <c r="F390">
        <f t="shared" si="194"/>
        <v>4.1680461979207024</v>
      </c>
      <c r="K390">
        <v>2</v>
      </c>
      <c r="L390">
        <v>18</v>
      </c>
      <c r="M390">
        <f t="shared" si="175"/>
        <v>78.323999999999984</v>
      </c>
      <c r="N390">
        <f t="shared" si="176"/>
        <v>16.977510240000008</v>
      </c>
      <c r="O390">
        <f t="shared" si="177"/>
        <v>4.0789469002464065</v>
      </c>
      <c r="P390">
        <f t="shared" si="178"/>
        <v>0.61954285975360168</v>
      </c>
      <c r="S390">
        <v>2</v>
      </c>
      <c r="T390">
        <v>18</v>
      </c>
      <c r="U390">
        <f t="shared" si="179"/>
        <v>95.891999999999982</v>
      </c>
      <c r="V390">
        <f t="shared" si="180"/>
        <v>3.9392433600000167</v>
      </c>
      <c r="W390">
        <f t="shared" si="181"/>
        <v>8.1003187200000756E-2</v>
      </c>
      <c r="X390">
        <f t="shared" si="182"/>
        <v>8.7753452800000811E-2</v>
      </c>
      <c r="Z390">
        <v>2</v>
      </c>
      <c r="AA390">
        <v>18</v>
      </c>
      <c r="AB390">
        <f t="shared" si="183"/>
        <v>108.108</v>
      </c>
      <c r="AC390">
        <f t="shared" si="184"/>
        <v>-8.7653966400000041</v>
      </c>
      <c r="AD390">
        <f t="shared" si="185"/>
        <v>0.34184625280000003</v>
      </c>
      <c r="AE390">
        <f t="shared" si="186"/>
        <v>0.31555038719999995</v>
      </c>
      <c r="AG390">
        <v>2</v>
      </c>
      <c r="AH390">
        <v>18</v>
      </c>
      <c r="AI390">
        <f t="shared" si="198"/>
        <v>85.153148447999996</v>
      </c>
      <c r="AJ390">
        <f t="shared" si="199"/>
        <v>9.348659578608002</v>
      </c>
      <c r="AK390">
        <f t="shared" si="200"/>
        <v>4.1814954921144256</v>
      </c>
      <c r="AL390">
        <f t="shared" si="201"/>
        <v>1.3166964812775763</v>
      </c>
      <c r="AM390">
        <f t="shared" si="191"/>
        <v>100</v>
      </c>
    </row>
    <row r="391" spans="1:39" x14ac:dyDescent="0.2">
      <c r="A391">
        <v>2</v>
      </c>
      <c r="B391">
        <v>16</v>
      </c>
      <c r="C391">
        <f t="shared" si="192"/>
        <v>59.436</v>
      </c>
      <c r="D391">
        <f t="shared" si="173"/>
        <v>24.109619039999998</v>
      </c>
      <c r="E391">
        <f t="shared" si="193"/>
        <v>11.7049884397056</v>
      </c>
      <c r="F391">
        <f t="shared" si="194"/>
        <v>4.7493925202944016</v>
      </c>
      <c r="K391">
        <v>2</v>
      </c>
      <c r="L391">
        <v>17</v>
      </c>
      <c r="M391">
        <f t="shared" si="175"/>
        <v>76.006</v>
      </c>
      <c r="N391">
        <f t="shared" si="176"/>
        <v>18.236879639999998</v>
      </c>
      <c r="O391">
        <f t="shared" si="177"/>
        <v>4.8700056837276016</v>
      </c>
      <c r="P391">
        <f t="shared" si="178"/>
        <v>0.88711467627240026</v>
      </c>
      <c r="S391">
        <v>2</v>
      </c>
      <c r="T391">
        <v>17</v>
      </c>
      <c r="U391">
        <f t="shared" si="179"/>
        <v>92.597999999999999</v>
      </c>
      <c r="V391">
        <f t="shared" si="180"/>
        <v>6.8541039600000015</v>
      </c>
      <c r="W391">
        <f t="shared" si="181"/>
        <v>0.26299009919999977</v>
      </c>
      <c r="X391">
        <f t="shared" si="182"/>
        <v>0.2849059407999997</v>
      </c>
      <c r="Z391">
        <v>2</v>
      </c>
      <c r="AA391">
        <v>17</v>
      </c>
      <c r="AB391">
        <f t="shared" si="183"/>
        <v>104.20200000000001</v>
      </c>
      <c r="AC391">
        <f t="shared" si="184"/>
        <v>-4.3785680400000135</v>
      </c>
      <c r="AD391">
        <f t="shared" si="185"/>
        <v>9.1815380800000609E-2</v>
      </c>
      <c r="AE391">
        <f t="shared" si="186"/>
        <v>8.4752659200000538E-2</v>
      </c>
      <c r="AG391">
        <v>2</v>
      </c>
      <c r="AH391">
        <v>17</v>
      </c>
      <c r="AI391">
        <f t="shared" si="198"/>
        <v>82.450366511999988</v>
      </c>
      <c r="AJ391">
        <f t="shared" si="199"/>
        <v>11.513131096091996</v>
      </c>
      <c r="AK391">
        <f t="shared" si="200"/>
        <v>4.5279500074748569</v>
      </c>
      <c r="AL391">
        <f t="shared" si="201"/>
        <v>1.5085523844331443</v>
      </c>
      <c r="AM391">
        <f t="shared" si="191"/>
        <v>99.999999999999986</v>
      </c>
    </row>
    <row r="392" spans="1:39" x14ac:dyDescent="0.2">
      <c r="A392">
        <v>2</v>
      </c>
      <c r="B392">
        <v>15</v>
      </c>
      <c r="C392">
        <f t="shared" si="192"/>
        <v>57.914999999999992</v>
      </c>
      <c r="D392">
        <f t="shared" si="173"/>
        <v>24.373527750000001</v>
      </c>
      <c r="E392">
        <f t="shared" si="193"/>
        <v>12.329841406837502</v>
      </c>
      <c r="F392">
        <f t="shared" si="194"/>
        <v>5.3816308431625046</v>
      </c>
      <c r="K392">
        <v>2</v>
      </c>
      <c r="L392">
        <v>16</v>
      </c>
      <c r="M392">
        <f t="shared" si="175"/>
        <v>73.688000000000002</v>
      </c>
      <c r="N392">
        <f t="shared" si="176"/>
        <v>19.388786559999996</v>
      </c>
      <c r="O392">
        <f t="shared" si="177"/>
        <v>5.7025124462592016</v>
      </c>
      <c r="P392">
        <f t="shared" si="178"/>
        <v>1.2207009937407998</v>
      </c>
      <c r="S392">
        <v>2</v>
      </c>
      <c r="T392">
        <v>16</v>
      </c>
      <c r="U392">
        <f t="shared" si="179"/>
        <v>89.303999999999988</v>
      </c>
      <c r="V392">
        <f t="shared" si="180"/>
        <v>9.5519558400000086</v>
      </c>
      <c r="W392">
        <f t="shared" si="181"/>
        <v>0.54914119680000173</v>
      </c>
      <c r="X392">
        <f t="shared" si="182"/>
        <v>0.5949029632000018</v>
      </c>
      <c r="Z392">
        <v>2</v>
      </c>
      <c r="AA392">
        <v>16</v>
      </c>
      <c r="AB392">
        <f t="shared" si="183"/>
        <v>100.29599999999999</v>
      </c>
      <c r="AC392">
        <f t="shared" si="184"/>
        <v>-0.29687615999999223</v>
      </c>
      <c r="AD392">
        <f t="shared" si="185"/>
        <v>4.5560319999997883E-4</v>
      </c>
      <c r="AE392">
        <f t="shared" si="186"/>
        <v>4.2055679999998037E-4</v>
      </c>
      <c r="AG392">
        <v>2</v>
      </c>
      <c r="AH392">
        <v>16</v>
      </c>
      <c r="AI392">
        <f t="shared" si="198"/>
        <v>79.747584575999994</v>
      </c>
      <c r="AJ392">
        <f t="shared" si="199"/>
        <v>13.513280358336003</v>
      </c>
      <c r="AK392">
        <f t="shared" si="200"/>
        <v>4.946958493690655</v>
      </c>
      <c r="AL392">
        <f t="shared" si="201"/>
        <v>1.7921765719733458</v>
      </c>
      <c r="AM392">
        <f t="shared" si="191"/>
        <v>100</v>
      </c>
    </row>
    <row r="393" spans="1:39" x14ac:dyDescent="0.2">
      <c r="A393">
        <v>2</v>
      </c>
      <c r="B393">
        <v>14</v>
      </c>
      <c r="C393">
        <f t="shared" si="192"/>
        <v>56.393999999999998</v>
      </c>
      <c r="D393">
        <f t="shared" si="173"/>
        <v>24.591167640000002</v>
      </c>
      <c r="E393">
        <f t="shared" si="193"/>
        <v>12.947959947218401</v>
      </c>
      <c r="F393">
        <f t="shared" si="194"/>
        <v>6.0668724127815992</v>
      </c>
      <c r="K393">
        <v>2</v>
      </c>
      <c r="L393">
        <v>15</v>
      </c>
      <c r="M393">
        <f t="shared" si="175"/>
        <v>71.36999999999999</v>
      </c>
      <c r="N393">
        <f t="shared" si="176"/>
        <v>20.433231000000003</v>
      </c>
      <c r="O393">
        <f t="shared" si="177"/>
        <v>6.5693005150500055</v>
      </c>
      <c r="P393">
        <f t="shared" si="178"/>
        <v>1.6274684849500014</v>
      </c>
      <c r="S393">
        <v>2</v>
      </c>
      <c r="T393">
        <v>15</v>
      </c>
      <c r="U393">
        <f t="shared" si="179"/>
        <v>86.009999999999991</v>
      </c>
      <c r="V393">
        <f t="shared" si="180"/>
        <v>12.032799000000006</v>
      </c>
      <c r="W393">
        <f t="shared" si="181"/>
        <v>0.93945648000000148</v>
      </c>
      <c r="X393">
        <f t="shared" si="182"/>
        <v>1.0177445200000017</v>
      </c>
      <c r="Z393">
        <v>2</v>
      </c>
      <c r="AA393">
        <v>15</v>
      </c>
      <c r="AB393">
        <f t="shared" si="183"/>
        <v>96.39</v>
      </c>
      <c r="AC393">
        <f t="shared" si="184"/>
        <v>3.4796789999999995</v>
      </c>
      <c r="AD393">
        <f t="shared" si="185"/>
        <v>6.7766919999999953E-2</v>
      </c>
      <c r="AE393">
        <f t="shared" si="186"/>
        <v>6.2554079999999956E-2</v>
      </c>
      <c r="AG393">
        <v>2</v>
      </c>
      <c r="AH393">
        <v>15</v>
      </c>
      <c r="AI393">
        <f t="shared" si="198"/>
        <v>77.04480264</v>
      </c>
      <c r="AJ393">
        <f t="shared" si="199"/>
        <v>15.349107365340002</v>
      </c>
      <c r="AK393">
        <f t="shared" si="200"/>
        <v>5.4360768877819767</v>
      </c>
      <c r="AL393">
        <f t="shared" si="201"/>
        <v>2.1700131068780268</v>
      </c>
      <c r="AM393">
        <f t="shared" si="191"/>
        <v>100.00000000000001</v>
      </c>
    </row>
    <row r="394" spans="1:39" x14ac:dyDescent="0.2">
      <c r="A394">
        <v>2</v>
      </c>
      <c r="B394">
        <v>13</v>
      </c>
      <c r="C394">
        <f t="shared" si="192"/>
        <v>54.873000000000005</v>
      </c>
      <c r="D394">
        <f t="shared" si="173"/>
        <v>24.762538710000001</v>
      </c>
      <c r="E394">
        <f t="shared" si="193"/>
        <v>13.557232814591698</v>
      </c>
      <c r="F394">
        <f t="shared" si="194"/>
        <v>6.8072284754082961</v>
      </c>
      <c r="K394">
        <v>2</v>
      </c>
      <c r="L394">
        <v>14</v>
      </c>
      <c r="M394">
        <f t="shared" si="175"/>
        <v>69.051999999999992</v>
      </c>
      <c r="N394">
        <f t="shared" si="176"/>
        <v>21.370212960000003</v>
      </c>
      <c r="O394">
        <f t="shared" si="177"/>
        <v>7.4632032173088021</v>
      </c>
      <c r="P394">
        <f t="shared" si="178"/>
        <v>2.1145838226912019</v>
      </c>
      <c r="S394">
        <v>2</v>
      </c>
      <c r="T394">
        <v>14</v>
      </c>
      <c r="U394">
        <f t="shared" si="179"/>
        <v>82.716000000000022</v>
      </c>
      <c r="V394">
        <f t="shared" si="180"/>
        <v>14.296633439999985</v>
      </c>
      <c r="W394">
        <f t="shared" si="181"/>
        <v>1.4339359487999965</v>
      </c>
      <c r="X394">
        <f t="shared" si="182"/>
        <v>1.5534306111999963</v>
      </c>
      <c r="Z394">
        <v>2</v>
      </c>
      <c r="AA394">
        <v>14</v>
      </c>
      <c r="AB394">
        <f t="shared" si="183"/>
        <v>92.484000000000009</v>
      </c>
      <c r="AC394">
        <f t="shared" si="184"/>
        <v>6.9510974399999927</v>
      </c>
      <c r="AD394">
        <f t="shared" si="185"/>
        <v>0.29374933119999919</v>
      </c>
      <c r="AE394">
        <f t="shared" si="186"/>
        <v>0.2711532287999992</v>
      </c>
      <c r="AG394">
        <v>2</v>
      </c>
      <c r="AH394">
        <v>14</v>
      </c>
      <c r="AI394">
        <f t="shared" si="198"/>
        <v>74.342020703999992</v>
      </c>
      <c r="AJ394">
        <f t="shared" si="199"/>
        <v>17.020612117103997</v>
      </c>
      <c r="AK394">
        <f t="shared" si="200"/>
        <v>5.9928611267689726</v>
      </c>
      <c r="AL394">
        <f t="shared" si="201"/>
        <v>2.6445060521270269</v>
      </c>
      <c r="AM394">
        <f t="shared" si="191"/>
        <v>99.999999999999986</v>
      </c>
    </row>
    <row r="395" spans="1:39" x14ac:dyDescent="0.2">
      <c r="A395">
        <v>2</v>
      </c>
      <c r="B395">
        <v>12</v>
      </c>
      <c r="C395">
        <f t="shared" si="192"/>
        <v>53.351999999999997</v>
      </c>
      <c r="D395">
        <f t="shared" si="173"/>
        <v>24.887640960000002</v>
      </c>
      <c r="E395">
        <f t="shared" si="193"/>
        <v>14.155548762700802</v>
      </c>
      <c r="F395">
        <f t="shared" si="194"/>
        <v>7.6048102772991992</v>
      </c>
      <c r="K395">
        <v>2</v>
      </c>
      <c r="L395">
        <v>13</v>
      </c>
      <c r="M395">
        <f t="shared" si="175"/>
        <v>66.734000000000009</v>
      </c>
      <c r="N395">
        <f t="shared" si="176"/>
        <v>22.199732439999995</v>
      </c>
      <c r="O395">
        <f t="shared" si="177"/>
        <v>8.3770538802443966</v>
      </c>
      <c r="P395">
        <f t="shared" si="178"/>
        <v>2.6892136797555999</v>
      </c>
      <c r="S395">
        <v>2</v>
      </c>
      <c r="T395">
        <v>13</v>
      </c>
      <c r="U395">
        <f t="shared" si="179"/>
        <v>79.421999999999997</v>
      </c>
      <c r="V395">
        <f t="shared" si="180"/>
        <v>16.343459160000002</v>
      </c>
      <c r="W395">
        <f t="shared" si="181"/>
        <v>2.0325796032000003</v>
      </c>
      <c r="X395">
        <f t="shared" si="182"/>
        <v>2.2019612368000008</v>
      </c>
      <c r="Z395">
        <v>2</v>
      </c>
      <c r="AA395">
        <v>13</v>
      </c>
      <c r="AB395">
        <f t="shared" si="183"/>
        <v>88.578000000000017</v>
      </c>
      <c r="AC395">
        <f t="shared" si="184"/>
        <v>10.117379159999986</v>
      </c>
      <c r="AD395">
        <f t="shared" si="185"/>
        <v>0.67840283679999835</v>
      </c>
      <c r="AE395">
        <f t="shared" si="186"/>
        <v>0.62621800319999821</v>
      </c>
      <c r="AG395">
        <v>2</v>
      </c>
      <c r="AH395">
        <v>13</v>
      </c>
      <c r="AI395">
        <f t="shared" si="198"/>
        <v>71.639238767999998</v>
      </c>
      <c r="AJ395">
        <f t="shared" si="199"/>
        <v>18.527794613627997</v>
      </c>
      <c r="AK395">
        <f t="shared" si="200"/>
        <v>6.6148671476718004</v>
      </c>
      <c r="AL395">
        <f t="shared" si="201"/>
        <v>3.2180994707001962</v>
      </c>
      <c r="AM395">
        <f t="shared" si="191"/>
        <v>99.999999999999986</v>
      </c>
    </row>
    <row r="396" spans="1:39" x14ac:dyDescent="0.2">
      <c r="A396">
        <v>2</v>
      </c>
      <c r="B396">
        <v>11</v>
      </c>
      <c r="C396">
        <f t="shared" si="192"/>
        <v>51.830999999999996</v>
      </c>
      <c r="D396">
        <f t="shared" si="173"/>
        <v>24.966474389999998</v>
      </c>
      <c r="E396">
        <f t="shared" si="193"/>
        <v>14.740796545289101</v>
      </c>
      <c r="F396">
        <f t="shared" si="194"/>
        <v>8.4617290647109051</v>
      </c>
      <c r="K396">
        <v>2</v>
      </c>
      <c r="L396">
        <v>12</v>
      </c>
      <c r="M396">
        <f t="shared" si="175"/>
        <v>64.416000000000011</v>
      </c>
      <c r="N396">
        <f t="shared" si="176"/>
        <v>22.921789439999994</v>
      </c>
      <c r="O396">
        <f t="shared" si="177"/>
        <v>9.3036858310655965</v>
      </c>
      <c r="P396">
        <f t="shared" si="178"/>
        <v>3.3585247289343982</v>
      </c>
      <c r="S396">
        <v>2</v>
      </c>
      <c r="T396">
        <v>12</v>
      </c>
      <c r="U396">
        <f t="shared" si="179"/>
        <v>76.128</v>
      </c>
      <c r="V396">
        <f t="shared" si="180"/>
        <v>18.17327616</v>
      </c>
      <c r="W396">
        <f t="shared" si="181"/>
        <v>2.7353874431999996</v>
      </c>
      <c r="X396">
        <f t="shared" si="182"/>
        <v>2.9633363967999999</v>
      </c>
      <c r="Z396">
        <v>2</v>
      </c>
      <c r="AA396">
        <v>12</v>
      </c>
      <c r="AB396">
        <f t="shared" si="183"/>
        <v>84.671999999999997</v>
      </c>
      <c r="AC396">
        <f t="shared" si="184"/>
        <v>12.978524160000001</v>
      </c>
      <c r="AD396">
        <f t="shared" si="185"/>
        <v>1.2217274368000011</v>
      </c>
      <c r="AE396">
        <f t="shared" si="186"/>
        <v>1.1277484032000009</v>
      </c>
      <c r="AG396">
        <v>2</v>
      </c>
      <c r="AH396">
        <v>12</v>
      </c>
      <c r="AI396">
        <f t="shared" si="198"/>
        <v>68.936456832000005</v>
      </c>
      <c r="AJ396">
        <f t="shared" si="199"/>
        <v>19.870654854911997</v>
      </c>
      <c r="AK396">
        <f t="shared" si="200"/>
        <v>7.2996508875106194</v>
      </c>
      <c r="AL396">
        <f t="shared" si="201"/>
        <v>3.8932374255773792</v>
      </c>
      <c r="AM396">
        <f t="shared" si="191"/>
        <v>100.00000000000001</v>
      </c>
    </row>
    <row r="397" spans="1:39" x14ac:dyDescent="0.2">
      <c r="A397">
        <v>2</v>
      </c>
      <c r="B397">
        <v>10</v>
      </c>
      <c r="C397">
        <f t="shared" si="192"/>
        <v>50.31</v>
      </c>
      <c r="D397">
        <f t="shared" si="173"/>
        <v>24.999039</v>
      </c>
      <c r="E397">
        <f t="shared" si="193"/>
        <v>15.310864916099998</v>
      </c>
      <c r="F397">
        <f t="shared" si="194"/>
        <v>9.3800960838999998</v>
      </c>
      <c r="K397">
        <v>2</v>
      </c>
      <c r="L397">
        <v>11</v>
      </c>
      <c r="M397">
        <f t="shared" si="175"/>
        <v>62.097999999999999</v>
      </c>
      <c r="N397">
        <f t="shared" si="176"/>
        <v>23.536383959999998</v>
      </c>
      <c r="O397">
        <f t="shared" si="177"/>
        <v>10.2359323969812</v>
      </c>
      <c r="P397">
        <f t="shared" si="178"/>
        <v>4.1296836430188026</v>
      </c>
      <c r="S397">
        <v>2</v>
      </c>
      <c r="T397">
        <v>11</v>
      </c>
      <c r="U397">
        <f t="shared" si="179"/>
        <v>72.834000000000003</v>
      </c>
      <c r="V397">
        <f t="shared" si="180"/>
        <v>19.786084439999996</v>
      </c>
      <c r="W397">
        <f t="shared" si="181"/>
        <v>3.5423594688000004</v>
      </c>
      <c r="X397">
        <f t="shared" si="182"/>
        <v>3.8375560912000002</v>
      </c>
      <c r="Z397">
        <v>2</v>
      </c>
      <c r="AA397">
        <v>11</v>
      </c>
      <c r="AB397">
        <f t="shared" si="183"/>
        <v>80.765999999999991</v>
      </c>
      <c r="AC397">
        <f t="shared" si="184"/>
        <v>15.534532440000007</v>
      </c>
      <c r="AD397">
        <f t="shared" si="185"/>
        <v>1.9237231312000014</v>
      </c>
      <c r="AE397">
        <f t="shared" si="186"/>
        <v>1.7757444288000008</v>
      </c>
      <c r="AG397">
        <v>2</v>
      </c>
      <c r="AH397">
        <v>11</v>
      </c>
      <c r="AI397">
        <f t="shared" si="198"/>
        <v>66.233674895999997</v>
      </c>
      <c r="AJ397">
        <f t="shared" si="199"/>
        <v>21.049192840956</v>
      </c>
      <c r="AK397">
        <f t="shared" si="200"/>
        <v>8.0447682833055811</v>
      </c>
      <c r="AL397">
        <f t="shared" si="201"/>
        <v>4.6723639797384209</v>
      </c>
      <c r="AM397">
        <f t="shared" si="191"/>
        <v>100</v>
      </c>
    </row>
    <row r="398" spans="1:39" x14ac:dyDescent="0.2">
      <c r="A398">
        <v>2</v>
      </c>
      <c r="B398">
        <v>9</v>
      </c>
      <c r="C398">
        <f t="shared" si="192"/>
        <v>48.789000000000001</v>
      </c>
      <c r="D398">
        <f t="shared" si="173"/>
        <v>24.98533479</v>
      </c>
      <c r="E398">
        <f t="shared" si="193"/>
        <v>15.863642628876898</v>
      </c>
      <c r="F398">
        <f t="shared" si="194"/>
        <v>10.362022581123101</v>
      </c>
      <c r="K398">
        <v>2</v>
      </c>
      <c r="L398">
        <v>10</v>
      </c>
      <c r="M398">
        <f t="shared" si="175"/>
        <v>59.78</v>
      </c>
      <c r="N398">
        <f t="shared" si="176"/>
        <v>24.043516</v>
      </c>
      <c r="O398">
        <f t="shared" si="177"/>
        <v>11.166626905199999</v>
      </c>
      <c r="P398">
        <f t="shared" si="178"/>
        <v>5.0098570947999992</v>
      </c>
      <c r="S398">
        <v>2</v>
      </c>
      <c r="T398">
        <v>10</v>
      </c>
      <c r="U398">
        <f t="shared" si="179"/>
        <v>69.539999999999992</v>
      </c>
      <c r="V398">
        <f t="shared" si="180"/>
        <v>21.181884000000004</v>
      </c>
      <c r="W398">
        <f t="shared" si="181"/>
        <v>4.4534956800000023</v>
      </c>
      <c r="X398">
        <f t="shared" si="182"/>
        <v>4.824620320000002</v>
      </c>
      <c r="Z398">
        <v>2</v>
      </c>
      <c r="AA398">
        <v>10</v>
      </c>
      <c r="AB398">
        <f t="shared" si="183"/>
        <v>76.86</v>
      </c>
      <c r="AC398">
        <f t="shared" si="184"/>
        <v>17.785404</v>
      </c>
      <c r="AD398">
        <f t="shared" si="185"/>
        <v>2.7843899200000011</v>
      </c>
      <c r="AE398">
        <f t="shared" si="186"/>
        <v>2.5702060799999997</v>
      </c>
      <c r="AG398">
        <v>2</v>
      </c>
      <c r="AH398">
        <v>10</v>
      </c>
      <c r="AI398">
        <f t="shared" si="198"/>
        <v>63.530892959999996</v>
      </c>
      <c r="AJ398">
        <f t="shared" si="199"/>
        <v>22.06340857176</v>
      </c>
      <c r="AK398">
        <f t="shared" si="200"/>
        <v>8.8477752720768397</v>
      </c>
      <c r="AL398">
        <f t="shared" si="201"/>
        <v>5.5579231961631601</v>
      </c>
      <c r="AM398">
        <f t="shared" si="191"/>
        <v>100</v>
      </c>
    </row>
    <row r="399" spans="1:39" x14ac:dyDescent="0.2">
      <c r="A399">
        <v>2</v>
      </c>
      <c r="B399">
        <v>8</v>
      </c>
      <c r="C399">
        <f t="shared" si="192"/>
        <v>47.267999999999994</v>
      </c>
      <c r="D399">
        <f t="shared" si="173"/>
        <v>24.925361760000001</v>
      </c>
      <c r="E399">
        <f t="shared" si="193"/>
        <v>16.397018437363201</v>
      </c>
      <c r="F399">
        <f t="shared" si="194"/>
        <v>11.409619802636804</v>
      </c>
      <c r="K399">
        <v>2</v>
      </c>
      <c r="L399">
        <v>9</v>
      </c>
      <c r="M399">
        <f t="shared" si="175"/>
        <v>57.461999999999989</v>
      </c>
      <c r="N399">
        <f t="shared" si="176"/>
        <v>24.443185560000003</v>
      </c>
      <c r="O399">
        <f t="shared" si="177"/>
        <v>12.088602682930803</v>
      </c>
      <c r="P399">
        <f t="shared" si="178"/>
        <v>6.0062117570692042</v>
      </c>
      <c r="S399">
        <v>2</v>
      </c>
      <c r="T399">
        <v>9</v>
      </c>
      <c r="U399">
        <f t="shared" si="179"/>
        <v>66.245999999999995</v>
      </c>
      <c r="V399">
        <f t="shared" si="180"/>
        <v>22.360674840000001</v>
      </c>
      <c r="W399">
        <f t="shared" si="181"/>
        <v>5.4687960768000012</v>
      </c>
      <c r="X399">
        <f t="shared" si="182"/>
        <v>5.9245290832000022</v>
      </c>
      <c r="Z399">
        <v>2</v>
      </c>
      <c r="AA399">
        <v>9</v>
      </c>
      <c r="AB399">
        <f t="shared" si="183"/>
        <v>72.954000000000008</v>
      </c>
      <c r="AC399">
        <f t="shared" si="184"/>
        <v>19.731138839999996</v>
      </c>
      <c r="AD399">
        <f t="shared" si="185"/>
        <v>3.8037278031999984</v>
      </c>
      <c r="AE399">
        <f t="shared" si="186"/>
        <v>3.5111333567999976</v>
      </c>
      <c r="AG399">
        <v>2</v>
      </c>
      <c r="AH399">
        <v>9</v>
      </c>
      <c r="AI399">
        <f t="shared" si="198"/>
        <v>60.828111023999995</v>
      </c>
      <c r="AJ399">
        <f t="shared" si="199"/>
        <v>22.913302047323995</v>
      </c>
      <c r="AK399">
        <f t="shared" si="200"/>
        <v>9.7062277908445509</v>
      </c>
      <c r="AL399">
        <f t="shared" si="201"/>
        <v>6.5523591378314485</v>
      </c>
      <c r="AM399">
        <f t="shared" si="191"/>
        <v>99.999999999999986</v>
      </c>
    </row>
    <row r="400" spans="1:39" x14ac:dyDescent="0.2">
      <c r="A400">
        <v>2</v>
      </c>
      <c r="B400">
        <v>7</v>
      </c>
      <c r="C400">
        <f t="shared" si="192"/>
        <v>45.747</v>
      </c>
      <c r="D400">
        <f t="shared" si="173"/>
        <v>24.819119909999998</v>
      </c>
      <c r="E400">
        <f t="shared" si="193"/>
        <v>16.908881095302299</v>
      </c>
      <c r="F400">
        <f t="shared" si="194"/>
        <v>12.524998994697704</v>
      </c>
      <c r="K400">
        <v>2</v>
      </c>
      <c r="L400">
        <v>8</v>
      </c>
      <c r="M400">
        <f t="shared" si="175"/>
        <v>55.144000000000005</v>
      </c>
      <c r="N400">
        <f t="shared" si="176"/>
        <v>24.735392640000001</v>
      </c>
      <c r="O400">
        <f t="shared" si="177"/>
        <v>12.994693057382397</v>
      </c>
      <c r="P400">
        <f t="shared" si="178"/>
        <v>7.1259143026175966</v>
      </c>
      <c r="S400">
        <v>2</v>
      </c>
      <c r="T400">
        <v>8</v>
      </c>
      <c r="U400">
        <f t="shared" si="179"/>
        <v>62.951999999999998</v>
      </c>
      <c r="V400">
        <f t="shared" si="180"/>
        <v>23.32245696</v>
      </c>
      <c r="W400">
        <f t="shared" si="181"/>
        <v>6.5882606592000013</v>
      </c>
      <c r="X400">
        <f t="shared" si="182"/>
        <v>7.1372823808000003</v>
      </c>
      <c r="Z400">
        <v>2</v>
      </c>
      <c r="AA400">
        <v>8</v>
      </c>
      <c r="AB400">
        <f t="shared" si="183"/>
        <v>69.047999999999988</v>
      </c>
      <c r="AC400">
        <f t="shared" si="184"/>
        <v>21.371736960000003</v>
      </c>
      <c r="AD400">
        <f t="shared" si="185"/>
        <v>4.9817367808000057</v>
      </c>
      <c r="AE400">
        <f t="shared" si="186"/>
        <v>4.5985262592000034</v>
      </c>
      <c r="AG400">
        <v>2</v>
      </c>
      <c r="AH400">
        <v>8</v>
      </c>
      <c r="AI400">
        <f t="shared" si="198"/>
        <v>58.125329087999987</v>
      </c>
      <c r="AJ400">
        <f t="shared" si="199"/>
        <v>23.598873267648003</v>
      </c>
      <c r="AK400">
        <f t="shared" si="200"/>
        <v>10.617681776628874</v>
      </c>
      <c r="AL400">
        <f t="shared" si="201"/>
        <v>7.6581158677231267</v>
      </c>
      <c r="AM400">
        <f t="shared" si="191"/>
        <v>99.999999999999986</v>
      </c>
    </row>
    <row r="401" spans="1:39" x14ac:dyDescent="0.2">
      <c r="A401">
        <v>2</v>
      </c>
      <c r="B401">
        <v>6</v>
      </c>
      <c r="C401">
        <f t="shared" si="192"/>
        <v>44.225999999999992</v>
      </c>
      <c r="D401">
        <f t="shared" si="173"/>
        <v>24.66660924</v>
      </c>
      <c r="E401">
        <f t="shared" si="193"/>
        <v>17.397119356437603</v>
      </c>
      <c r="F401">
        <f t="shared" si="194"/>
        <v>13.710271403562405</v>
      </c>
      <c r="K401">
        <v>2</v>
      </c>
      <c r="L401">
        <v>7</v>
      </c>
      <c r="M401">
        <f t="shared" si="175"/>
        <v>52.825999999999993</v>
      </c>
      <c r="N401">
        <f t="shared" si="176"/>
        <v>24.920137240000003</v>
      </c>
      <c r="O401">
        <f t="shared" si="177"/>
        <v>13.877731355763599</v>
      </c>
      <c r="P401">
        <f t="shared" si="178"/>
        <v>8.3761314042364052</v>
      </c>
      <c r="S401">
        <v>2</v>
      </c>
      <c r="T401">
        <v>7</v>
      </c>
      <c r="U401">
        <f t="shared" si="179"/>
        <v>59.658000000000001</v>
      </c>
      <c r="V401">
        <f t="shared" si="180"/>
        <v>24.06723036</v>
      </c>
      <c r="W401">
        <f t="shared" si="181"/>
        <v>7.8118894271999997</v>
      </c>
      <c r="X401">
        <f t="shared" si="182"/>
        <v>8.4628802127999982</v>
      </c>
      <c r="Z401">
        <v>2</v>
      </c>
      <c r="AA401">
        <v>7</v>
      </c>
      <c r="AB401">
        <f t="shared" si="183"/>
        <v>65.141999999999996</v>
      </c>
      <c r="AC401">
        <f t="shared" si="184"/>
        <v>22.707198360000003</v>
      </c>
      <c r="AD401">
        <f t="shared" si="185"/>
        <v>6.3184168528000013</v>
      </c>
      <c r="AE401">
        <f t="shared" si="186"/>
        <v>5.8323847871999996</v>
      </c>
      <c r="AG401">
        <v>2</v>
      </c>
      <c r="AH401">
        <v>7</v>
      </c>
      <c r="AI401">
        <f t="shared" si="198"/>
        <v>55.422547151999993</v>
      </c>
      <c r="AJ401">
        <f t="shared" si="199"/>
        <v>24.120122232731998</v>
      </c>
      <c r="AK401">
        <f t="shared" si="200"/>
        <v>11.579693166449958</v>
      </c>
      <c r="AL401">
        <f t="shared" si="201"/>
        <v>8.8776374488180405</v>
      </c>
      <c r="AM401">
        <f t="shared" si="191"/>
        <v>99.999999999999986</v>
      </c>
    </row>
    <row r="402" spans="1:39" x14ac:dyDescent="0.2">
      <c r="A402">
        <v>2</v>
      </c>
      <c r="B402">
        <v>5</v>
      </c>
      <c r="C402">
        <f t="shared" si="192"/>
        <v>42.704999999999998</v>
      </c>
      <c r="D402">
        <f t="shared" si="173"/>
        <v>24.46782975</v>
      </c>
      <c r="E402">
        <f t="shared" si="193"/>
        <v>17.8596219745125</v>
      </c>
      <c r="F402">
        <f t="shared" si="194"/>
        <v>14.967548275487502</v>
      </c>
      <c r="K402">
        <v>2</v>
      </c>
      <c r="L402">
        <v>6</v>
      </c>
      <c r="M402">
        <f t="shared" si="175"/>
        <v>50.507999999999996</v>
      </c>
      <c r="N402">
        <f t="shared" si="176"/>
        <v>24.997419360000002</v>
      </c>
      <c r="O402">
        <f t="shared" si="177"/>
        <v>14.7305509052832</v>
      </c>
      <c r="P402">
        <f t="shared" si="178"/>
        <v>9.7640297347168019</v>
      </c>
      <c r="S402">
        <v>2</v>
      </c>
      <c r="T402">
        <v>6</v>
      </c>
      <c r="U402">
        <f t="shared" si="179"/>
        <v>56.364000000000004</v>
      </c>
      <c r="V402">
        <f t="shared" si="180"/>
        <v>24.594995040000001</v>
      </c>
      <c r="W402">
        <f t="shared" si="181"/>
        <v>9.1396823807999983</v>
      </c>
      <c r="X402">
        <f t="shared" si="182"/>
        <v>9.9013225791999968</v>
      </c>
      <c r="Z402">
        <v>2</v>
      </c>
      <c r="AA402">
        <v>6</v>
      </c>
      <c r="AB402">
        <f t="shared" si="183"/>
        <v>61.236000000000004</v>
      </c>
      <c r="AC402">
        <f t="shared" si="184"/>
        <v>23.737523039999999</v>
      </c>
      <c r="AD402">
        <f t="shared" si="185"/>
        <v>7.8137680191999985</v>
      </c>
      <c r="AE402">
        <f t="shared" si="186"/>
        <v>7.212708940799998</v>
      </c>
      <c r="AG402">
        <v>2</v>
      </c>
      <c r="AH402">
        <v>6</v>
      </c>
      <c r="AI402">
        <f t="shared" si="198"/>
        <v>52.719765215999999</v>
      </c>
      <c r="AJ402">
        <f t="shared" si="199"/>
        <v>24.477048942575998</v>
      </c>
      <c r="AK402">
        <f t="shared" si="200"/>
        <v>12.589817897327965</v>
      </c>
      <c r="AL402">
        <f t="shared" si="201"/>
        <v>10.213367944096035</v>
      </c>
      <c r="AM402">
        <f t="shared" si="191"/>
        <v>99.999999999999986</v>
      </c>
    </row>
    <row r="403" spans="1:39" x14ac:dyDescent="0.2">
      <c r="A403">
        <v>2</v>
      </c>
      <c r="B403">
        <v>4</v>
      </c>
      <c r="C403">
        <f t="shared" si="192"/>
        <v>41.184000000000005</v>
      </c>
      <c r="D403">
        <f t="shared" si="173"/>
        <v>24.222781440000002</v>
      </c>
      <c r="E403">
        <f t="shared" si="193"/>
        <v>18.294277703270399</v>
      </c>
      <c r="F403">
        <f t="shared" si="194"/>
        <v>16.298940856729597</v>
      </c>
      <c r="K403">
        <v>2</v>
      </c>
      <c r="L403">
        <v>5</v>
      </c>
      <c r="M403">
        <f t="shared" si="175"/>
        <v>48.19</v>
      </c>
      <c r="N403">
        <f t="shared" si="176"/>
        <v>24.967238999999999</v>
      </c>
      <c r="O403">
        <f t="shared" si="177"/>
        <v>15.54598503315</v>
      </c>
      <c r="P403">
        <f t="shared" si="178"/>
        <v>11.296775966850003</v>
      </c>
      <c r="S403">
        <v>2</v>
      </c>
      <c r="T403">
        <v>5</v>
      </c>
      <c r="U403">
        <f t="shared" si="179"/>
        <v>53.069999999999993</v>
      </c>
      <c r="V403">
        <f t="shared" si="180"/>
        <v>24.905751000000002</v>
      </c>
      <c r="W403">
        <f t="shared" si="181"/>
        <v>10.571639520000002</v>
      </c>
      <c r="X403">
        <f t="shared" si="182"/>
        <v>11.452609480000003</v>
      </c>
      <c r="Z403">
        <v>2</v>
      </c>
      <c r="AA403">
        <v>5</v>
      </c>
      <c r="AB403">
        <f t="shared" si="183"/>
        <v>57.330000000000005</v>
      </c>
      <c r="AC403">
        <f t="shared" si="184"/>
        <v>24.462710999999999</v>
      </c>
      <c r="AD403">
        <f t="shared" si="185"/>
        <v>9.4677902799999991</v>
      </c>
      <c r="AE403">
        <f t="shared" si="186"/>
        <v>8.7394987199999967</v>
      </c>
      <c r="AG403">
        <v>2</v>
      </c>
      <c r="AH403">
        <v>5</v>
      </c>
      <c r="AI403">
        <f t="shared" si="198"/>
        <v>50.016983280000005</v>
      </c>
      <c r="AJ403">
        <f t="shared" si="199"/>
        <v>24.669653397179999</v>
      </c>
      <c r="AK403">
        <f t="shared" si="200"/>
        <v>13.645611906283044</v>
      </c>
      <c r="AL403">
        <f t="shared" si="201"/>
        <v>11.667751416536955</v>
      </c>
      <c r="AM403">
        <f t="shared" si="191"/>
        <v>100</v>
      </c>
    </row>
    <row r="404" spans="1:39" x14ac:dyDescent="0.2">
      <c r="A404">
        <v>2</v>
      </c>
      <c r="B404">
        <v>3</v>
      </c>
      <c r="C404">
        <f t="shared" si="192"/>
        <v>39.66299999999999</v>
      </c>
      <c r="D404">
        <f t="shared" si="173"/>
        <v>23.931464309999996</v>
      </c>
      <c r="E404">
        <f t="shared" si="193"/>
        <v>18.698975296454705</v>
      </c>
      <c r="F404">
        <f t="shared" si="194"/>
        <v>17.70656039354531</v>
      </c>
      <c r="K404">
        <v>2</v>
      </c>
      <c r="L404">
        <v>4</v>
      </c>
      <c r="M404">
        <f t="shared" si="175"/>
        <v>45.872</v>
      </c>
      <c r="N404">
        <f t="shared" si="176"/>
        <v>24.829596160000001</v>
      </c>
      <c r="O404">
        <f t="shared" si="177"/>
        <v>16.316867066572801</v>
      </c>
      <c r="P404">
        <f t="shared" si="178"/>
        <v>12.981536773427198</v>
      </c>
      <c r="S404">
        <v>2</v>
      </c>
      <c r="T404">
        <v>4</v>
      </c>
      <c r="U404">
        <f t="shared" si="179"/>
        <v>49.775999999999996</v>
      </c>
      <c r="V404">
        <f t="shared" si="180"/>
        <v>24.999498240000001</v>
      </c>
      <c r="W404">
        <f t="shared" si="181"/>
        <v>12.107760844800001</v>
      </c>
      <c r="X404">
        <f t="shared" si="182"/>
        <v>13.116740915200001</v>
      </c>
      <c r="Z404">
        <v>2</v>
      </c>
      <c r="AA404">
        <v>4</v>
      </c>
      <c r="AB404">
        <f t="shared" si="183"/>
        <v>53.423999999999992</v>
      </c>
      <c r="AC404">
        <f t="shared" si="184"/>
        <v>24.882762240000002</v>
      </c>
      <c r="AD404">
        <f t="shared" si="185"/>
        <v>11.280483635200003</v>
      </c>
      <c r="AE404">
        <f t="shared" si="186"/>
        <v>10.412754124800003</v>
      </c>
      <c r="AG404">
        <v>2</v>
      </c>
      <c r="AH404">
        <v>4</v>
      </c>
      <c r="AI404">
        <f t="shared" si="198"/>
        <v>47.314201343999997</v>
      </c>
      <c r="AJ404">
        <f t="shared" si="199"/>
        <v>24.697935596544003</v>
      </c>
      <c r="AK404">
        <f t="shared" si="200"/>
        <v>14.744631130335357</v>
      </c>
      <c r="AL404">
        <f t="shared" si="201"/>
        <v>13.243231929120643</v>
      </c>
      <c r="AM404">
        <f t="shared" si="191"/>
        <v>100</v>
      </c>
    </row>
    <row r="405" spans="1:39" x14ac:dyDescent="0.2">
      <c r="A405">
        <v>2</v>
      </c>
      <c r="B405">
        <v>2</v>
      </c>
      <c r="C405">
        <f t="shared" si="192"/>
        <v>38.141999999999996</v>
      </c>
      <c r="D405">
        <f t="shared" si="173"/>
        <v>23.593878360000001</v>
      </c>
      <c r="E405">
        <f t="shared" si="193"/>
        <v>19.071603507808796</v>
      </c>
      <c r="F405">
        <f t="shared" si="194"/>
        <v>19.192518132191204</v>
      </c>
      <c r="K405">
        <v>2</v>
      </c>
      <c r="L405">
        <v>3</v>
      </c>
      <c r="M405">
        <f t="shared" si="175"/>
        <v>43.554000000000002</v>
      </c>
      <c r="N405">
        <f t="shared" si="176"/>
        <v>24.584490840000001</v>
      </c>
      <c r="O405">
        <f t="shared" si="177"/>
        <v>17.036030332760397</v>
      </c>
      <c r="P405">
        <f t="shared" si="178"/>
        <v>14.8254788272396</v>
      </c>
      <c r="S405">
        <v>2</v>
      </c>
      <c r="T405">
        <v>3</v>
      </c>
      <c r="U405">
        <f t="shared" si="179"/>
        <v>46.481999999999999</v>
      </c>
      <c r="V405">
        <f t="shared" si="180"/>
        <v>24.876236760000001</v>
      </c>
      <c r="W405">
        <f t="shared" si="181"/>
        <v>13.748046355200001</v>
      </c>
      <c r="X405">
        <f t="shared" si="182"/>
        <v>14.893716884799998</v>
      </c>
      <c r="Z405">
        <v>2</v>
      </c>
      <c r="AA405">
        <v>3</v>
      </c>
      <c r="AB405">
        <f t="shared" si="183"/>
        <v>49.517999999999994</v>
      </c>
      <c r="AC405">
        <f t="shared" si="184"/>
        <v>24.997676760000001</v>
      </c>
      <c r="AD405">
        <f t="shared" si="185"/>
        <v>13.251848084800004</v>
      </c>
      <c r="AE405">
        <f t="shared" si="186"/>
        <v>12.232475155200001</v>
      </c>
      <c r="AG405">
        <v>2</v>
      </c>
      <c r="AH405">
        <v>3</v>
      </c>
      <c r="AI405">
        <f t="shared" si="198"/>
        <v>44.611419407999996</v>
      </c>
      <c r="AJ405">
        <f t="shared" si="199"/>
        <v>24.561895540667997</v>
      </c>
      <c r="AK405">
        <f t="shared" si="200"/>
        <v>15.884431506505052</v>
      </c>
      <c r="AL405">
        <f t="shared" si="201"/>
        <v>14.942253544826952</v>
      </c>
      <c r="AM405">
        <f t="shared" si="191"/>
        <v>100</v>
      </c>
    </row>
    <row r="406" spans="1:39" x14ac:dyDescent="0.2">
      <c r="A406">
        <v>2</v>
      </c>
      <c r="B406">
        <v>1</v>
      </c>
      <c r="C406">
        <f t="shared" si="192"/>
        <v>36.620999999999995</v>
      </c>
      <c r="D406">
        <f t="shared" si="173"/>
        <v>23.210023589999999</v>
      </c>
      <c r="E406">
        <f t="shared" si="193"/>
        <v>19.410051091076102</v>
      </c>
      <c r="F406">
        <f t="shared" si="194"/>
        <v>20.758925318923904</v>
      </c>
      <c r="K406">
        <v>2</v>
      </c>
      <c r="L406">
        <v>2</v>
      </c>
      <c r="M406">
        <f t="shared" si="175"/>
        <v>41.235999999999997</v>
      </c>
      <c r="N406">
        <f t="shared" si="176"/>
        <v>24.231923039999998</v>
      </c>
      <c r="O406">
        <f t="shared" si="177"/>
        <v>17.6963081589216</v>
      </c>
      <c r="P406">
        <f t="shared" si="178"/>
        <v>16.835768801078405</v>
      </c>
      <c r="S406">
        <v>2</v>
      </c>
      <c r="T406">
        <v>2</v>
      </c>
      <c r="U406">
        <f t="shared" si="179"/>
        <v>43.187999999999995</v>
      </c>
      <c r="V406">
        <f t="shared" si="180"/>
        <v>24.535966559999999</v>
      </c>
      <c r="W406">
        <f t="shared" si="181"/>
        <v>15.492496051200003</v>
      </c>
      <c r="X406">
        <f t="shared" si="182"/>
        <v>16.783537388800003</v>
      </c>
      <c r="Z406">
        <v>2</v>
      </c>
      <c r="AA406">
        <v>2</v>
      </c>
      <c r="AB406">
        <f t="shared" si="183"/>
        <v>45.612000000000009</v>
      </c>
      <c r="AC406">
        <f t="shared" si="184"/>
        <v>24.80745456</v>
      </c>
      <c r="AD406">
        <f t="shared" si="185"/>
        <v>15.381883628799997</v>
      </c>
      <c r="AE406">
        <f t="shared" si="186"/>
        <v>14.198661811199994</v>
      </c>
      <c r="AG406">
        <v>2</v>
      </c>
      <c r="AH406">
        <v>2</v>
      </c>
      <c r="AI406">
        <f t="shared" si="198"/>
        <v>41.908637472000002</v>
      </c>
      <c r="AJ406">
        <f t="shared" si="199"/>
        <v>24.261533229552001</v>
      </c>
      <c r="AK406">
        <f t="shared" si="200"/>
        <v>17.062568971812283</v>
      </c>
      <c r="AL406">
        <f t="shared" si="201"/>
        <v>16.767260326635711</v>
      </c>
      <c r="AM406">
        <f t="shared" si="191"/>
        <v>99.999999999999986</v>
      </c>
    </row>
    <row r="407" spans="1:39" x14ac:dyDescent="0.2">
      <c r="A407">
        <v>1</v>
      </c>
      <c r="B407">
        <v>20</v>
      </c>
      <c r="C407">
        <f t="shared" si="192"/>
        <v>66.360000000000014</v>
      </c>
      <c r="D407">
        <f t="shared" si="173"/>
        <v>22.323503999999996</v>
      </c>
      <c r="E407">
        <f t="shared" si="193"/>
        <v>8.8506315215999933</v>
      </c>
      <c r="F407">
        <f t="shared" si="194"/>
        <v>2.4658644783999968</v>
      </c>
      <c r="K407">
        <v>2</v>
      </c>
      <c r="L407">
        <v>1</v>
      </c>
      <c r="M407">
        <f t="shared" si="175"/>
        <v>38.917999999999999</v>
      </c>
      <c r="N407">
        <f t="shared" si="176"/>
        <v>23.77189276</v>
      </c>
      <c r="O407">
        <f t="shared" si="177"/>
        <v>18.290533872265197</v>
      </c>
      <c r="P407">
        <f t="shared" si="178"/>
        <v>19.019573367734804</v>
      </c>
      <c r="S407">
        <v>2</v>
      </c>
      <c r="T407">
        <v>1</v>
      </c>
      <c r="U407">
        <f t="shared" si="179"/>
        <v>39.893999999999998</v>
      </c>
      <c r="V407">
        <f t="shared" si="180"/>
        <v>23.978687639999997</v>
      </c>
      <c r="W407">
        <f t="shared" si="181"/>
        <v>17.341109932800002</v>
      </c>
      <c r="X407">
        <f t="shared" si="182"/>
        <v>18.786202427200003</v>
      </c>
      <c r="Z407">
        <v>2</v>
      </c>
      <c r="AA407">
        <v>1</v>
      </c>
      <c r="AB407">
        <f t="shared" si="183"/>
        <v>41.706000000000003</v>
      </c>
      <c r="AC407">
        <f t="shared" si="184"/>
        <v>24.312095640000003</v>
      </c>
      <c r="AD407">
        <f t="shared" si="185"/>
        <v>17.670590267199998</v>
      </c>
      <c r="AE407">
        <f t="shared" si="186"/>
        <v>16.311314092799996</v>
      </c>
      <c r="AG407">
        <v>2</v>
      </c>
      <c r="AH407">
        <v>1</v>
      </c>
      <c r="AI407">
        <f t="shared" si="198"/>
        <v>39.205855535999994</v>
      </c>
      <c r="AJ407">
        <f t="shared" si="199"/>
        <v>23.796848663195998</v>
      </c>
      <c r="AK407">
        <f t="shared" si="200"/>
        <v>18.276599463277215</v>
      </c>
      <c r="AL407">
        <f t="shared" si="201"/>
        <v>18.720696337526785</v>
      </c>
      <c r="AM407">
        <f t="shared" si="191"/>
        <v>100</v>
      </c>
    </row>
    <row r="408" spans="1:39" x14ac:dyDescent="0.2">
      <c r="A408">
        <v>1</v>
      </c>
      <c r="B408">
        <v>19</v>
      </c>
      <c r="C408">
        <f t="shared" si="192"/>
        <v>64.819500000000005</v>
      </c>
      <c r="D408">
        <f t="shared" si="173"/>
        <v>22.803824197499999</v>
      </c>
      <c r="E408">
        <f t="shared" si="193"/>
        <v>9.4891354543977346</v>
      </c>
      <c r="F408">
        <f t="shared" si="194"/>
        <v>2.8875403481022612</v>
      </c>
      <c r="K408">
        <v>1</v>
      </c>
      <c r="L408">
        <v>20</v>
      </c>
      <c r="M408">
        <f t="shared" si="175"/>
        <v>83.98</v>
      </c>
      <c r="N408">
        <f t="shared" si="176"/>
        <v>13.453595999999996</v>
      </c>
      <c r="O408">
        <f t="shared" si="177"/>
        <v>2.3721272172000001</v>
      </c>
      <c r="P408">
        <f t="shared" si="178"/>
        <v>0.19427678280000027</v>
      </c>
      <c r="S408">
        <v>1</v>
      </c>
      <c r="T408">
        <v>20</v>
      </c>
      <c r="U408">
        <f t="shared" si="179"/>
        <v>103.74000000000001</v>
      </c>
      <c r="V408">
        <f t="shared" si="180"/>
        <v>-3.8798760000000097</v>
      </c>
      <c r="W408">
        <f t="shared" si="181"/>
        <v>6.7140480000000266E-2</v>
      </c>
      <c r="X408">
        <f t="shared" si="182"/>
        <v>7.2735520000000289E-2</v>
      </c>
      <c r="Z408">
        <v>1</v>
      </c>
      <c r="AA408">
        <v>20</v>
      </c>
      <c r="AB408">
        <f t="shared" si="183"/>
        <v>117.75999999999999</v>
      </c>
      <c r="AC408">
        <f t="shared" si="184"/>
        <v>-20.914175999999991</v>
      </c>
      <c r="AD408">
        <f t="shared" si="185"/>
        <v>1.6401715199999998</v>
      </c>
      <c r="AE408">
        <f t="shared" si="186"/>
        <v>1.5140044799999999</v>
      </c>
      <c r="AG408">
        <v>1</v>
      </c>
      <c r="AH408">
        <v>20</v>
      </c>
      <c r="AI408">
        <f xml:space="preserve"> (27/100) * C407 + (24.09/100) * M408 + (16.6294/100)*U408 + (32.2806/100)*AB408</f>
        <v>93.41295611999999</v>
      </c>
      <c r="AJ408">
        <f t="shared" ref="AJ408:AL408" si="202" xml:space="preserve"> (27/100) * D407 + (24.09/100) * N408 + (16.6294/100)*V408 + (32.2806/100)*AC408</f>
        <v>1.8718957589999983</v>
      </c>
      <c r="AK408">
        <f t="shared" si="202"/>
        <v>3.5017382241217185</v>
      </c>
      <c r="AL408">
        <f t="shared" si="202"/>
        <v>1.2134098968782792</v>
      </c>
      <c r="AM408">
        <f t="shared" si="191"/>
        <v>99.999999999999986</v>
      </c>
    </row>
    <row r="409" spans="1:39" x14ac:dyDescent="0.2">
      <c r="A409">
        <v>1</v>
      </c>
      <c r="B409">
        <v>18</v>
      </c>
      <c r="C409">
        <f t="shared" si="192"/>
        <v>63.279000000000011</v>
      </c>
      <c r="D409">
        <f t="shared" si="173"/>
        <v>23.236681589999996</v>
      </c>
      <c r="E409">
        <f t="shared" si="193"/>
        <v>10.130633578248895</v>
      </c>
      <c r="F409">
        <f t="shared" si="194"/>
        <v>3.3536848317510977</v>
      </c>
      <c r="K409">
        <v>1</v>
      </c>
      <c r="L409">
        <v>19</v>
      </c>
      <c r="M409">
        <f t="shared" si="175"/>
        <v>81.633499999999998</v>
      </c>
      <c r="N409">
        <f t="shared" si="176"/>
        <v>14.993216777500002</v>
      </c>
      <c r="O409">
        <f t="shared" si="177"/>
        <v>3.041976210802162</v>
      </c>
      <c r="P409">
        <f t="shared" si="178"/>
        <v>0.33130701169783761</v>
      </c>
      <c r="S409">
        <v>1</v>
      </c>
      <c r="T409">
        <v>19</v>
      </c>
      <c r="U409">
        <f t="shared" si="179"/>
        <v>100.40550000000003</v>
      </c>
      <c r="V409">
        <f t="shared" si="180"/>
        <v>-0.4071443025000322</v>
      </c>
      <c r="W409">
        <f t="shared" si="181"/>
        <v>7.8926520000011991E-4</v>
      </c>
      <c r="X409">
        <f t="shared" si="182"/>
        <v>8.5503730000012989E-4</v>
      </c>
      <c r="Z409">
        <v>1</v>
      </c>
      <c r="AA409">
        <v>19</v>
      </c>
      <c r="AB409">
        <f t="shared" si="183"/>
        <v>113.792</v>
      </c>
      <c r="AC409">
        <f t="shared" si="184"/>
        <v>-15.694192640000002</v>
      </c>
      <c r="AD409">
        <f t="shared" si="185"/>
        <v>0.98914017280000066</v>
      </c>
      <c r="AE409">
        <f t="shared" si="186"/>
        <v>0.91305246720000022</v>
      </c>
      <c r="AG409">
        <v>1</v>
      </c>
      <c r="AH409">
        <v>19</v>
      </c>
      <c r="AI409">
        <f t="shared" ref="AI409:AI427" si="203" xml:space="preserve"> (27/100) * C408 + (24.09/100) * M409 + (16.6294/100)*U409 + (32.2806/100)*AB409</f>
        <v>90.596347719000022</v>
      </c>
      <c r="AJ409">
        <f t="shared" ref="AJ409:AJ427" si="204" xml:space="preserve"> (27/100) * D408 + (24.09/100) * N409 + (16.6294/100)*V409 + (32.2806/100)*AC409</f>
        <v>4.6350132510369697</v>
      </c>
      <c r="AK409">
        <f t="shared" ref="AK409:AK427" si="205" xml:space="preserve"> (27/100) * E408 + (24.09/100) * O409 + (16.6294/100)*W409 + (32.2806/100)*AD409</f>
        <v>3.614310274557675</v>
      </c>
      <c r="AL409">
        <f t="shared" ref="AL409:AL427" si="206" xml:space="preserve"> (27/100) * F408 + (24.09/100) * P409 + (16.6294/100)*X409 + (32.2806/100)*AE409</f>
        <v>1.154328755405349</v>
      </c>
      <c r="AM409">
        <f t="shared" si="191"/>
        <v>100.00000000000001</v>
      </c>
    </row>
    <row r="410" spans="1:39" x14ac:dyDescent="0.2">
      <c r="A410">
        <v>1</v>
      </c>
      <c r="B410">
        <v>17</v>
      </c>
      <c r="C410">
        <f t="shared" si="192"/>
        <v>61.738500000000009</v>
      </c>
      <c r="D410">
        <f t="shared" si="173"/>
        <v>23.622076177499999</v>
      </c>
      <c r="E410">
        <f t="shared" si="193"/>
        <v>10.772932399620407</v>
      </c>
      <c r="F410">
        <f t="shared" si="194"/>
        <v>3.8664914228795855</v>
      </c>
      <c r="K410">
        <v>1</v>
      </c>
      <c r="L410">
        <v>18</v>
      </c>
      <c r="M410">
        <f t="shared" si="175"/>
        <v>79.286999999999992</v>
      </c>
      <c r="N410">
        <f t="shared" si="176"/>
        <v>16.422716310000006</v>
      </c>
      <c r="O410">
        <f t="shared" si="177"/>
        <v>3.7723177401063017</v>
      </c>
      <c r="P410">
        <f t="shared" si="178"/>
        <v>0.51796594989370082</v>
      </c>
      <c r="S410">
        <v>1</v>
      </c>
      <c r="T410">
        <v>18</v>
      </c>
      <c r="U410">
        <f t="shared" si="179"/>
        <v>97.070999999999998</v>
      </c>
      <c r="V410">
        <f t="shared" si="180"/>
        <v>2.8432095900000021</v>
      </c>
      <c r="W410">
        <f t="shared" si="181"/>
        <v>4.1179396799999997E-2</v>
      </c>
      <c r="X410">
        <f t="shared" si="182"/>
        <v>4.4611013199999987E-2</v>
      </c>
      <c r="Z410">
        <v>1</v>
      </c>
      <c r="AA410">
        <v>18</v>
      </c>
      <c r="AB410">
        <f t="shared" si="183"/>
        <v>109.82400000000001</v>
      </c>
      <c r="AC410">
        <f t="shared" si="184"/>
        <v>-10.789109760000015</v>
      </c>
      <c r="AD410">
        <f t="shared" si="185"/>
        <v>0.50185707520000133</v>
      </c>
      <c r="AE410">
        <f t="shared" si="186"/>
        <v>0.46325268480000115</v>
      </c>
      <c r="AG410">
        <v>1</v>
      </c>
      <c r="AH410">
        <v>18</v>
      </c>
      <c r="AI410">
        <f t="shared" si="203"/>
        <v>87.779739317999997</v>
      </c>
      <c r="AJ410">
        <f t="shared" si="204"/>
        <v>7.2201557187518972</v>
      </c>
      <c r="AK410">
        <f t="shared" si="205"/>
        <v>3.8128727713472812</v>
      </c>
      <c r="AL410">
        <f t="shared" si="206"/>
        <v>1.1872321919008191</v>
      </c>
      <c r="AM410">
        <f t="shared" si="191"/>
        <v>100</v>
      </c>
    </row>
    <row r="411" spans="1:39" x14ac:dyDescent="0.2">
      <c r="A411">
        <v>1</v>
      </c>
      <c r="B411">
        <v>16</v>
      </c>
      <c r="C411">
        <f t="shared" si="192"/>
        <v>60.198000000000008</v>
      </c>
      <c r="D411">
        <f t="shared" si="173"/>
        <v>23.960007959999999</v>
      </c>
      <c r="E411">
        <f t="shared" si="193"/>
        <v>11.413838424979195</v>
      </c>
      <c r="F411">
        <f t="shared" si="194"/>
        <v>4.4281536150207987</v>
      </c>
      <c r="K411">
        <v>1</v>
      </c>
      <c r="L411">
        <v>17</v>
      </c>
      <c r="M411">
        <f t="shared" si="175"/>
        <v>76.9405</v>
      </c>
      <c r="N411">
        <f t="shared" si="176"/>
        <v>17.7420945975</v>
      </c>
      <c r="O411">
        <f t="shared" si="177"/>
        <v>4.5557136656188879</v>
      </c>
      <c r="P411">
        <f t="shared" si="178"/>
        <v>0.76169173688111247</v>
      </c>
      <c r="S411">
        <v>1</v>
      </c>
      <c r="T411">
        <v>17</v>
      </c>
      <c r="U411">
        <f t="shared" si="179"/>
        <v>93.736500000000007</v>
      </c>
      <c r="V411">
        <f t="shared" si="180"/>
        <v>5.8711856774999944</v>
      </c>
      <c r="W411">
        <f t="shared" si="181"/>
        <v>0.1883108747999995</v>
      </c>
      <c r="X411">
        <f t="shared" si="182"/>
        <v>0.20400344769999948</v>
      </c>
      <c r="Z411">
        <v>1</v>
      </c>
      <c r="AA411">
        <v>17</v>
      </c>
      <c r="AB411">
        <f t="shared" si="183"/>
        <v>105.85600000000002</v>
      </c>
      <c r="AC411">
        <f t="shared" si="184"/>
        <v>-6.1989273600000256</v>
      </c>
      <c r="AD411">
        <f t="shared" si="185"/>
        <v>0.1783222272000014</v>
      </c>
      <c r="AE411">
        <f t="shared" si="186"/>
        <v>0.16460513280000127</v>
      </c>
      <c r="AG411">
        <v>1</v>
      </c>
      <c r="AH411">
        <v>17</v>
      </c>
      <c r="AI411">
        <f t="shared" si="203"/>
        <v>84.963130917000015</v>
      </c>
      <c r="AJ411">
        <f t="shared" si="204"/>
        <v>9.6273231621447657</v>
      </c>
      <c r="AK411">
        <f t="shared" si="205"/>
        <v>4.095041623432615</v>
      </c>
      <c r="AL411">
        <f t="shared" si="206"/>
        <v>1.3145042974226089</v>
      </c>
      <c r="AM411">
        <f t="shared" si="191"/>
        <v>100.00000000000001</v>
      </c>
    </row>
    <row r="412" spans="1:39" x14ac:dyDescent="0.2">
      <c r="A412">
        <v>1</v>
      </c>
      <c r="B412">
        <v>15</v>
      </c>
      <c r="C412">
        <f t="shared" si="192"/>
        <v>58.657500000000006</v>
      </c>
      <c r="D412">
        <f t="shared" ref="D412:D426" si="207">(100 - C412) * (C412/100)</f>
        <v>24.2504769375</v>
      </c>
      <c r="E412">
        <f t="shared" si="193"/>
        <v>12.051158160792182</v>
      </c>
      <c r="F412">
        <f t="shared" si="194"/>
        <v>5.0408649017078115</v>
      </c>
      <c r="K412">
        <v>1</v>
      </c>
      <c r="L412">
        <v>16</v>
      </c>
      <c r="M412">
        <f t="shared" si="175"/>
        <v>74.594000000000008</v>
      </c>
      <c r="N412">
        <f t="shared" si="176"/>
        <v>18.951351639999995</v>
      </c>
      <c r="O412">
        <f t="shared" si="177"/>
        <v>5.3847258478463971</v>
      </c>
      <c r="P412">
        <f t="shared" si="178"/>
        <v>1.0699225121535996</v>
      </c>
      <c r="S412">
        <v>1</v>
      </c>
      <c r="T412">
        <v>16</v>
      </c>
      <c r="U412">
        <f t="shared" si="179"/>
        <v>90.402000000000001</v>
      </c>
      <c r="V412">
        <f t="shared" si="180"/>
        <v>8.6767839599999999</v>
      </c>
      <c r="W412">
        <f t="shared" si="181"/>
        <v>0.44218369919999956</v>
      </c>
      <c r="X412">
        <f t="shared" si="182"/>
        <v>0.47903234079999957</v>
      </c>
      <c r="Z412">
        <v>1</v>
      </c>
      <c r="AA412">
        <v>16</v>
      </c>
      <c r="AB412">
        <f t="shared" si="183"/>
        <v>101.88800000000001</v>
      </c>
      <c r="AC412">
        <f t="shared" si="184"/>
        <v>-1.9236454400000054</v>
      </c>
      <c r="AD412">
        <f t="shared" si="185"/>
        <v>1.8535628800000075E-2</v>
      </c>
      <c r="AE412">
        <f t="shared" si="186"/>
        <v>1.7109811200000064E-2</v>
      </c>
      <c r="AG412">
        <v>1</v>
      </c>
      <c r="AH412">
        <v>16</v>
      </c>
      <c r="AI412">
        <f t="shared" si="203"/>
        <v>82.146522516000005</v>
      </c>
      <c r="AJ412">
        <f t="shared" si="204"/>
        <v>11.856515581215596</v>
      </c>
      <c r="AK412">
        <f t="shared" si="205"/>
        <v>4.4584327397557573</v>
      </c>
      <c r="AL412">
        <f t="shared" si="206"/>
        <v>1.5385291630286402</v>
      </c>
      <c r="AM412">
        <f t="shared" si="191"/>
        <v>100</v>
      </c>
    </row>
    <row r="413" spans="1:39" x14ac:dyDescent="0.2">
      <c r="A413">
        <v>1</v>
      </c>
      <c r="B413">
        <v>14</v>
      </c>
      <c r="C413">
        <f t="shared" si="192"/>
        <v>57.117000000000004</v>
      </c>
      <c r="D413">
        <f t="shared" si="207"/>
        <v>24.49348311</v>
      </c>
      <c r="E413">
        <f t="shared" si="193"/>
        <v>12.6826981135263</v>
      </c>
      <c r="F413">
        <f t="shared" si="194"/>
        <v>5.7068187764736962</v>
      </c>
      <c r="K413">
        <v>1</v>
      </c>
      <c r="L413">
        <v>15</v>
      </c>
      <c r="M413">
        <f t="shared" ref="M413:M427" si="208">( (1.9 * B412+30)/100) *((125 - (1.5 * A412))/100) *100</f>
        <v>72.247500000000002</v>
      </c>
      <c r="N413">
        <f t="shared" ref="N413:N427" si="209">(100 - M413) * (M413/100)</f>
        <v>20.050487437499999</v>
      </c>
      <c r="O413">
        <f t="shared" ref="O413:O427" si="210">(100 - M413- N413) * ( (1.9 * B412+40)/100) *((120 - (1.5 * A412))/100)</f>
        <v>6.2519161472953115</v>
      </c>
      <c r="P413">
        <f t="shared" ref="P413:P427" si="211" xml:space="preserve"> 100 -M413-N413-O413</f>
        <v>1.4500964152046869</v>
      </c>
      <c r="S413">
        <v>1</v>
      </c>
      <c r="T413">
        <v>15</v>
      </c>
      <c r="U413">
        <f t="shared" ref="U413:U427" si="212">( (2.7 * T413+30)/100) *((125 - (1.5 * S413))/100) *100</f>
        <v>87.067499999999995</v>
      </c>
      <c r="V413">
        <f t="shared" ref="V413:V427" si="213">(100 - U413) * (U413/100)</f>
        <v>11.260004437500003</v>
      </c>
      <c r="W413">
        <f t="shared" ref="W413:W427" si="214">(100 - U413- V413) * ( (2.7 * J412+40)/100) *((120 - (1.5 * I412))/100)</f>
        <v>0.8027978700000008</v>
      </c>
      <c r="X413">
        <f t="shared" ref="X413:X427" si="215" xml:space="preserve"> 100 -U413-V413-W413</f>
        <v>0.86969769250000095</v>
      </c>
      <c r="Z413">
        <v>1</v>
      </c>
      <c r="AA413">
        <v>15</v>
      </c>
      <c r="AB413">
        <f t="shared" ref="AB413:AB427" si="216">( (3.1 * T413+30)/100) *((130 - (2 * S413))/100) *100</f>
        <v>97.92</v>
      </c>
      <c r="AC413">
        <f t="shared" ref="AC413:AC427" si="217">(100 - AB413) * (AB413/100)</f>
        <v>2.0367359999999985</v>
      </c>
      <c r="AD413">
        <f t="shared" ref="AD413:AD427" si="218">(100 - AB413- AC413) * ( (3.1 * J412+40)/100) *((130 - (2 * I412))/100)</f>
        <v>2.249727999999987E-2</v>
      </c>
      <c r="AE413">
        <f t="shared" ref="AE413:AE427" si="219">100-AB413-AC413-AD413</f>
        <v>2.0766719999999877E-2</v>
      </c>
      <c r="AG413">
        <v>1</v>
      </c>
      <c r="AH413">
        <v>15</v>
      </c>
      <c r="AI413">
        <f t="shared" si="203"/>
        <v>79.329914115000008</v>
      </c>
      <c r="AJ413">
        <f t="shared" si="204"/>
        <v>13.907732975964377</v>
      </c>
      <c r="AK413">
        <f t="shared" si="205"/>
        <v>4.9006620292587897</v>
      </c>
      <c r="AL413">
        <f t="shared" si="206"/>
        <v>1.8616908797768335</v>
      </c>
      <c r="AM413">
        <f t="shared" ref="AM413:AM427" si="220" xml:space="preserve"> SUM(AI413:AL413)</f>
        <v>100</v>
      </c>
    </row>
    <row r="414" spans="1:39" x14ac:dyDescent="0.2">
      <c r="A414">
        <v>1</v>
      </c>
      <c r="B414">
        <v>13</v>
      </c>
      <c r="C414">
        <f t="shared" si="192"/>
        <v>55.576500000000017</v>
      </c>
      <c r="D414">
        <f t="shared" si="207"/>
        <v>24.689026477499997</v>
      </c>
      <c r="E414">
        <f t="shared" si="193"/>
        <v>13.306264789648456</v>
      </c>
      <c r="F414">
        <f t="shared" si="194"/>
        <v>6.4282087328515303</v>
      </c>
      <c r="K414">
        <v>1</v>
      </c>
      <c r="L414">
        <v>14</v>
      </c>
      <c r="M414">
        <f t="shared" si="208"/>
        <v>69.900999999999996</v>
      </c>
      <c r="N414">
        <f t="shared" si="209"/>
        <v>21.039501990000002</v>
      </c>
      <c r="O414">
        <f t="shared" si="210"/>
        <v>7.1498464244721012</v>
      </c>
      <c r="P414">
        <f t="shared" si="211"/>
        <v>1.909651585527901</v>
      </c>
      <c r="S414">
        <v>1</v>
      </c>
      <c r="T414">
        <v>14</v>
      </c>
      <c r="U414">
        <f t="shared" si="212"/>
        <v>83.733000000000018</v>
      </c>
      <c r="V414">
        <f t="shared" si="213"/>
        <v>13.620847109999987</v>
      </c>
      <c r="W414">
        <f t="shared" si="214"/>
        <v>1.2701533871999975</v>
      </c>
      <c r="X414">
        <f t="shared" si="215"/>
        <v>1.3759995027999969</v>
      </c>
      <c r="Z414">
        <v>1</v>
      </c>
      <c r="AA414">
        <v>14</v>
      </c>
      <c r="AB414">
        <f t="shared" si="216"/>
        <v>93.952000000000012</v>
      </c>
      <c r="AC414">
        <f t="shared" si="217"/>
        <v>5.6822169599999892</v>
      </c>
      <c r="AD414">
        <f t="shared" si="218"/>
        <v>0.19020718079999918</v>
      </c>
      <c r="AE414">
        <f t="shared" si="219"/>
        <v>0.17557585919999921</v>
      </c>
      <c r="AG414">
        <v>1</v>
      </c>
      <c r="AH414">
        <v>14</v>
      </c>
      <c r="AI414">
        <f t="shared" si="203"/>
        <v>76.513305714000012</v>
      </c>
      <c r="AJ414">
        <f t="shared" si="204"/>
        <v>15.780975346391095</v>
      </c>
      <c r="AK414">
        <f t="shared" si="205"/>
        <v>5.4193454008837918</v>
      </c>
      <c r="AL414">
        <f t="shared" si="206"/>
        <v>2.286373538725107</v>
      </c>
      <c r="AM414">
        <f t="shared" si="220"/>
        <v>100.00000000000001</v>
      </c>
    </row>
    <row r="415" spans="1:39" x14ac:dyDescent="0.2">
      <c r="A415">
        <v>1</v>
      </c>
      <c r="B415">
        <v>12</v>
      </c>
      <c r="C415">
        <f t="shared" ref="C415:C426" si="221">( (1.3 * B415+30)/100) *((120 - (1.5 * A415))/100) *100</f>
        <v>54.036000000000008</v>
      </c>
      <c r="D415">
        <f t="shared" si="207"/>
        <v>24.837107039999999</v>
      </c>
      <c r="E415">
        <f t="shared" ref="E415:E426" si="222">(100 - C415 - D415) * ( (1.3 * B415+40)/100) *((120 - (1.5 * A415))/100)</f>
        <v>13.919664695625597</v>
      </c>
      <c r="F415">
        <f t="shared" ref="F415:F426" si="223" xml:space="preserve"> 100 -C415 - D415 -E415</f>
        <v>7.207228264374395</v>
      </c>
      <c r="K415">
        <v>1</v>
      </c>
      <c r="L415">
        <v>13</v>
      </c>
      <c r="M415">
        <f t="shared" si="208"/>
        <v>67.554500000000004</v>
      </c>
      <c r="N415">
        <f t="shared" si="209"/>
        <v>21.918395297499998</v>
      </c>
      <c r="O415">
        <f t="shared" si="210"/>
        <v>8.0710785398832368</v>
      </c>
      <c r="P415">
        <f t="shared" si="211"/>
        <v>2.4560261626167605</v>
      </c>
      <c r="S415">
        <v>1</v>
      </c>
      <c r="T415">
        <v>13</v>
      </c>
      <c r="U415">
        <f t="shared" si="212"/>
        <v>80.398499999999999</v>
      </c>
      <c r="V415">
        <f t="shared" si="213"/>
        <v>15.759311977499999</v>
      </c>
      <c r="W415">
        <f t="shared" si="214"/>
        <v>1.8442502508000009</v>
      </c>
      <c r="X415">
        <f t="shared" si="215"/>
        <v>1.9979377717000011</v>
      </c>
      <c r="Z415">
        <v>1</v>
      </c>
      <c r="AA415">
        <v>13</v>
      </c>
      <c r="AB415">
        <f t="shared" si="216"/>
        <v>89.984000000000009</v>
      </c>
      <c r="AC415">
        <f t="shared" si="217"/>
        <v>9.0127974399999928</v>
      </c>
      <c r="AD415">
        <f t="shared" si="218"/>
        <v>0.52166533119999914</v>
      </c>
      <c r="AE415">
        <f t="shared" si="219"/>
        <v>0.48153722879999916</v>
      </c>
      <c r="AG415">
        <v>1</v>
      </c>
      <c r="AH415">
        <v>13</v>
      </c>
      <c r="AI415">
        <f t="shared" si="203"/>
        <v>73.696697313000001</v>
      </c>
      <c r="AJ415">
        <f t="shared" si="204"/>
        <v>17.47624269249577</v>
      </c>
      <c r="AK415">
        <f t="shared" si="205"/>
        <v>6.0120987635728378</v>
      </c>
      <c r="AL415">
        <f t="shared" si="206"/>
        <v>2.8149612309313832</v>
      </c>
      <c r="AM415">
        <f t="shared" si="220"/>
        <v>100</v>
      </c>
    </row>
    <row r="416" spans="1:39" x14ac:dyDescent="0.2">
      <c r="A416">
        <v>1</v>
      </c>
      <c r="B416">
        <v>11</v>
      </c>
      <c r="C416">
        <f t="shared" si="221"/>
        <v>52.495499999999993</v>
      </c>
      <c r="D416">
        <f t="shared" si="207"/>
        <v>24.937724797500003</v>
      </c>
      <c r="E416">
        <f t="shared" si="222"/>
        <v>14.52070433792464</v>
      </c>
      <c r="F416">
        <f t="shared" si="223"/>
        <v>8.0460708645753645</v>
      </c>
      <c r="K416">
        <v>1</v>
      </c>
      <c r="L416">
        <v>12</v>
      </c>
      <c r="M416">
        <f t="shared" si="208"/>
        <v>65.208000000000013</v>
      </c>
      <c r="N416">
        <f t="shared" si="209"/>
        <v>22.687167359999997</v>
      </c>
      <c r="O416">
        <f t="shared" si="210"/>
        <v>9.0081743540351944</v>
      </c>
      <c r="P416">
        <f t="shared" si="211"/>
        <v>3.0966582859647964</v>
      </c>
      <c r="S416">
        <v>1</v>
      </c>
      <c r="T416">
        <v>12</v>
      </c>
      <c r="U416">
        <f t="shared" si="212"/>
        <v>77.064000000000021</v>
      </c>
      <c r="V416">
        <f t="shared" si="213"/>
        <v>17.675399039999988</v>
      </c>
      <c r="W416">
        <f t="shared" si="214"/>
        <v>2.5250884607999957</v>
      </c>
      <c r="X416">
        <f t="shared" si="215"/>
        <v>2.7355124991999951</v>
      </c>
      <c r="Z416">
        <v>1</v>
      </c>
      <c r="AA416">
        <v>12</v>
      </c>
      <c r="AB416">
        <f t="shared" si="216"/>
        <v>86.016000000000005</v>
      </c>
      <c r="AC416">
        <f t="shared" si="217"/>
        <v>12.028477439999996</v>
      </c>
      <c r="AD416">
        <f t="shared" si="218"/>
        <v>1.0168717311999993</v>
      </c>
      <c r="AE416">
        <f t="shared" si="219"/>
        <v>0.93865082879999928</v>
      </c>
      <c r="AG416">
        <v>1</v>
      </c>
      <c r="AH416">
        <v>12</v>
      </c>
      <c r="AI416">
        <f t="shared" si="203"/>
        <v>70.880088912000005</v>
      </c>
      <c r="AJ416">
        <f t="shared" si="204"/>
        <v>18.993535014278397</v>
      </c>
      <c r="AK416">
        <f t="shared" si="205"/>
        <v>6.6765380262680107</v>
      </c>
      <c r="AL416">
        <f t="shared" si="206"/>
        <v>3.4498380474535826</v>
      </c>
      <c r="AM416">
        <f t="shared" si="220"/>
        <v>99.999999999999986</v>
      </c>
    </row>
    <row r="417" spans="1:39" x14ac:dyDescent="0.2">
      <c r="A417">
        <v>1</v>
      </c>
      <c r="B417">
        <v>10</v>
      </c>
      <c r="C417">
        <f t="shared" si="221"/>
        <v>50.955000000000005</v>
      </c>
      <c r="D417">
        <f t="shared" si="207"/>
        <v>24.990879750000001</v>
      </c>
      <c r="E417">
        <f t="shared" si="222"/>
        <v>15.107190223012497</v>
      </c>
      <c r="F417">
        <f t="shared" si="223"/>
        <v>8.9469300269874967</v>
      </c>
      <c r="K417">
        <v>1</v>
      </c>
      <c r="L417">
        <v>11</v>
      </c>
      <c r="M417">
        <f t="shared" si="208"/>
        <v>62.861500000000007</v>
      </c>
      <c r="N417">
        <f t="shared" si="209"/>
        <v>23.345818177499996</v>
      </c>
      <c r="O417">
        <f t="shared" si="210"/>
        <v>9.9536957274344608</v>
      </c>
      <c r="P417">
        <f t="shared" si="211"/>
        <v>3.8389860950655361</v>
      </c>
      <c r="S417">
        <v>1</v>
      </c>
      <c r="T417">
        <v>11</v>
      </c>
      <c r="U417">
        <f t="shared" si="212"/>
        <v>73.729500000000002</v>
      </c>
      <c r="V417">
        <f t="shared" si="213"/>
        <v>19.369108297499999</v>
      </c>
      <c r="W417">
        <f t="shared" si="214"/>
        <v>3.3126680172</v>
      </c>
      <c r="X417">
        <f t="shared" si="215"/>
        <v>3.5887236852999997</v>
      </c>
      <c r="Z417">
        <v>1</v>
      </c>
      <c r="AA417">
        <v>11</v>
      </c>
      <c r="AB417">
        <f t="shared" si="216"/>
        <v>82.047999999999988</v>
      </c>
      <c r="AC417">
        <f t="shared" si="217"/>
        <v>14.729256960000008</v>
      </c>
      <c r="AD417">
        <f t="shared" si="218"/>
        <v>1.6758263808000025</v>
      </c>
      <c r="AE417">
        <f t="shared" si="219"/>
        <v>1.5469166592000021</v>
      </c>
      <c r="AG417">
        <v>1</v>
      </c>
      <c r="AH417">
        <v>11</v>
      </c>
      <c r="AI417">
        <f t="shared" si="203"/>
        <v>68.063480510999995</v>
      </c>
      <c r="AJ417">
        <f t="shared" si="204"/>
        <v>20.332852311738975</v>
      </c>
      <c r="AK417">
        <f t="shared" si="205"/>
        <v>7.4102790979113964</v>
      </c>
      <c r="AL417">
        <f t="shared" si="206"/>
        <v>4.1933880793496305</v>
      </c>
      <c r="AM417">
        <f t="shared" si="220"/>
        <v>100</v>
      </c>
    </row>
    <row r="418" spans="1:39" x14ac:dyDescent="0.2">
      <c r="A418">
        <v>1</v>
      </c>
      <c r="B418">
        <v>9</v>
      </c>
      <c r="C418">
        <f t="shared" si="221"/>
        <v>49.414500000000004</v>
      </c>
      <c r="D418">
        <f t="shared" si="207"/>
        <v>24.996571897500001</v>
      </c>
      <c r="E418">
        <f t="shared" si="222"/>
        <v>15.676928857356112</v>
      </c>
      <c r="F418">
        <f t="shared" si="223"/>
        <v>9.9119992451438836</v>
      </c>
      <c r="K418">
        <v>1</v>
      </c>
      <c r="L418">
        <v>10</v>
      </c>
      <c r="M418">
        <f t="shared" si="208"/>
        <v>60.515000000000008</v>
      </c>
      <c r="N418">
        <f t="shared" si="209"/>
        <v>23.894347749999998</v>
      </c>
      <c r="O418">
        <f t="shared" si="210"/>
        <v>10.900204520587495</v>
      </c>
      <c r="P418">
        <f t="shared" si="211"/>
        <v>4.6904477294124991</v>
      </c>
      <c r="S418">
        <v>1</v>
      </c>
      <c r="T418">
        <v>10</v>
      </c>
      <c r="U418">
        <f t="shared" si="212"/>
        <v>70.394999999999996</v>
      </c>
      <c r="V418">
        <f t="shared" si="213"/>
        <v>20.840439750000002</v>
      </c>
      <c r="W418">
        <f t="shared" si="214"/>
        <v>4.2069889200000015</v>
      </c>
      <c r="X418">
        <f t="shared" si="215"/>
        <v>4.5575713300000009</v>
      </c>
      <c r="Z418">
        <v>1</v>
      </c>
      <c r="AA418">
        <v>10</v>
      </c>
      <c r="AB418">
        <f t="shared" si="216"/>
        <v>78.08</v>
      </c>
      <c r="AC418">
        <f t="shared" si="217"/>
        <v>17.115136</v>
      </c>
      <c r="AD418">
        <f t="shared" si="218"/>
        <v>2.498529280000001</v>
      </c>
      <c r="AE418">
        <f t="shared" si="219"/>
        <v>2.3063347200000011</v>
      </c>
      <c r="AG418">
        <v>1</v>
      </c>
      <c r="AH418">
        <v>10</v>
      </c>
      <c r="AI418">
        <f t="shared" si="203"/>
        <v>65.246872109999998</v>
      </c>
      <c r="AJ418">
        <f t="shared" si="204"/>
        <v>21.494194584877501</v>
      </c>
      <c r="AK418">
        <f t="shared" si="205"/>
        <v>8.2109378874450627</v>
      </c>
      <c r="AL418">
        <f t="shared" si="206"/>
        <v>5.047995417677436</v>
      </c>
      <c r="AM418">
        <f t="shared" si="220"/>
        <v>100</v>
      </c>
    </row>
    <row r="419" spans="1:39" x14ac:dyDescent="0.2">
      <c r="A419">
        <v>1</v>
      </c>
      <c r="B419">
        <v>8</v>
      </c>
      <c r="C419">
        <f t="shared" si="221"/>
        <v>47.874000000000002</v>
      </c>
      <c r="D419">
        <f t="shared" si="207"/>
        <v>24.954801239999998</v>
      </c>
      <c r="E419">
        <f t="shared" si="222"/>
        <v>16.227726747422402</v>
      </c>
      <c r="F419">
        <f t="shared" si="223"/>
        <v>10.943472012577597</v>
      </c>
      <c r="K419">
        <v>1</v>
      </c>
      <c r="L419">
        <v>9</v>
      </c>
      <c r="M419">
        <f t="shared" si="208"/>
        <v>58.168499999999987</v>
      </c>
      <c r="N419">
        <f t="shared" si="209"/>
        <v>24.332756077500004</v>
      </c>
      <c r="O419">
        <f t="shared" si="210"/>
        <v>11.840262594000793</v>
      </c>
      <c r="P419">
        <f t="shared" si="211"/>
        <v>5.6584813284992155</v>
      </c>
      <c r="S419">
        <v>1</v>
      </c>
      <c r="T419">
        <v>9</v>
      </c>
      <c r="U419">
        <f t="shared" si="212"/>
        <v>67.060500000000005</v>
      </c>
      <c r="V419">
        <f t="shared" si="213"/>
        <v>22.089393397499997</v>
      </c>
      <c r="W419">
        <f t="shared" si="214"/>
        <v>5.2080511691999991</v>
      </c>
      <c r="X419">
        <f t="shared" si="215"/>
        <v>5.6420554332999995</v>
      </c>
      <c r="Z419">
        <v>1</v>
      </c>
      <c r="AA419">
        <v>9</v>
      </c>
      <c r="AB419">
        <f t="shared" si="216"/>
        <v>74.112000000000009</v>
      </c>
      <c r="AC419">
        <f t="shared" si="217"/>
        <v>19.186114559999996</v>
      </c>
      <c r="AD419">
        <f t="shared" si="218"/>
        <v>3.4849804287999975</v>
      </c>
      <c r="AE419">
        <f t="shared" si="219"/>
        <v>3.2169050111999971</v>
      </c>
      <c r="AG419">
        <v>1</v>
      </c>
      <c r="AH419">
        <v>9</v>
      </c>
      <c r="AI419">
        <f t="shared" si="203"/>
        <v>62.430263709000002</v>
      </c>
      <c r="AJ419">
        <f t="shared" si="204"/>
        <v>22.477561833693972</v>
      </c>
      <c r="AK419">
        <f t="shared" si="205"/>
        <v>9.0761303038110981</v>
      </c>
      <c r="AL419">
        <f t="shared" si="206"/>
        <v>6.0160441534949261</v>
      </c>
      <c r="AM419">
        <f t="shared" si="220"/>
        <v>100</v>
      </c>
    </row>
    <row r="420" spans="1:39" x14ac:dyDescent="0.2">
      <c r="A420">
        <v>1</v>
      </c>
      <c r="B420">
        <v>7</v>
      </c>
      <c r="C420">
        <f t="shared" si="221"/>
        <v>46.333500000000008</v>
      </c>
      <c r="D420">
        <f t="shared" si="207"/>
        <v>24.865567777500001</v>
      </c>
      <c r="E420">
        <f t="shared" si="222"/>
        <v>16.757390399678282</v>
      </c>
      <c r="F420">
        <f t="shared" si="223"/>
        <v>12.043541822821709</v>
      </c>
      <c r="K420">
        <v>1</v>
      </c>
      <c r="L420">
        <v>8</v>
      </c>
      <c r="M420">
        <f t="shared" si="208"/>
        <v>55.822000000000003</v>
      </c>
      <c r="N420">
        <f t="shared" si="209"/>
        <v>24.661043160000002</v>
      </c>
      <c r="O420">
        <f t="shared" si="210"/>
        <v>12.766431808180799</v>
      </c>
      <c r="P420">
        <f t="shared" si="211"/>
        <v>6.7505250318191958</v>
      </c>
      <c r="S420">
        <v>1</v>
      </c>
      <c r="T420">
        <v>8</v>
      </c>
      <c r="U420">
        <f t="shared" si="212"/>
        <v>63.726000000000006</v>
      </c>
      <c r="V420">
        <f t="shared" si="213"/>
        <v>23.115969239999998</v>
      </c>
      <c r="W420">
        <f t="shared" si="214"/>
        <v>6.3158547647999983</v>
      </c>
      <c r="X420">
        <f t="shared" si="215"/>
        <v>6.8421759951999972</v>
      </c>
      <c r="Z420">
        <v>1</v>
      </c>
      <c r="AA420">
        <v>8</v>
      </c>
      <c r="AB420">
        <f t="shared" si="216"/>
        <v>70.143999999999991</v>
      </c>
      <c r="AC420">
        <f t="shared" si="217"/>
        <v>20.942192640000005</v>
      </c>
      <c r="AD420">
        <f t="shared" si="218"/>
        <v>4.6351798272000018</v>
      </c>
      <c r="AE420">
        <f t="shared" si="219"/>
        <v>4.2786275328000016</v>
      </c>
      <c r="AG420">
        <v>1</v>
      </c>
      <c r="AH420">
        <v>8</v>
      </c>
      <c r="AI420">
        <f t="shared" si="203"/>
        <v>59.613655307999991</v>
      </c>
      <c r="AJ420">
        <f t="shared" si="204"/>
        <v>23.282954058188402</v>
      </c>
      <c r="AK420">
        <f t="shared" si="205"/>
        <v>10.003472255951579</v>
      </c>
      <c r="AL420">
        <f t="shared" si="206"/>
        <v>7.0999183778600221</v>
      </c>
      <c r="AM420">
        <f t="shared" si="220"/>
        <v>99.999999999999986</v>
      </c>
    </row>
    <row r="421" spans="1:39" x14ac:dyDescent="0.2">
      <c r="A421">
        <v>1</v>
      </c>
      <c r="B421">
        <v>6</v>
      </c>
      <c r="C421">
        <f t="shared" si="221"/>
        <v>44.792999999999992</v>
      </c>
      <c r="D421">
        <f t="shared" si="207"/>
        <v>24.728871510000001</v>
      </c>
      <c r="E421">
        <f t="shared" si="222"/>
        <v>17.263726320590703</v>
      </c>
      <c r="F421">
        <f t="shared" si="223"/>
        <v>13.214402169409304</v>
      </c>
      <c r="K421">
        <v>1</v>
      </c>
      <c r="L421">
        <v>7</v>
      </c>
      <c r="M421">
        <f t="shared" si="208"/>
        <v>53.475500000000011</v>
      </c>
      <c r="N421">
        <f t="shared" si="209"/>
        <v>24.879208997499997</v>
      </c>
      <c r="O421">
        <f t="shared" si="210"/>
        <v>13.671274023634005</v>
      </c>
      <c r="P421">
        <f t="shared" si="211"/>
        <v>7.9740169788659863</v>
      </c>
      <c r="S421">
        <v>1</v>
      </c>
      <c r="T421">
        <v>7</v>
      </c>
      <c r="U421">
        <f t="shared" si="212"/>
        <v>60.391500000000008</v>
      </c>
      <c r="V421">
        <f t="shared" si="213"/>
        <v>23.920167277499999</v>
      </c>
      <c r="W421">
        <f t="shared" si="214"/>
        <v>7.5303997067999964</v>
      </c>
      <c r="X421">
        <f t="shared" si="215"/>
        <v>8.1579330156999958</v>
      </c>
      <c r="Z421">
        <v>1</v>
      </c>
      <c r="AA421">
        <v>7</v>
      </c>
      <c r="AB421">
        <f t="shared" si="216"/>
        <v>66.176000000000002</v>
      </c>
      <c r="AC421">
        <f t="shared" si="217"/>
        <v>22.383370239999998</v>
      </c>
      <c r="AD421">
        <f t="shared" si="218"/>
        <v>5.949127475200001</v>
      </c>
      <c r="AE421">
        <f t="shared" si="219"/>
        <v>5.4915022847999992</v>
      </c>
      <c r="AG421">
        <v>1</v>
      </c>
      <c r="AH421">
        <v>7</v>
      </c>
      <c r="AI421">
        <f t="shared" si="203"/>
        <v>56.797046907000009</v>
      </c>
      <c r="AJ421">
        <f t="shared" si="204"/>
        <v>23.910371258360776</v>
      </c>
      <c r="AK421">
        <f t="shared" si="205"/>
        <v>10.990579652808579</v>
      </c>
      <c r="AL421">
        <f t="shared" si="206"/>
        <v>8.3020021818306411</v>
      </c>
      <c r="AM421">
        <f t="shared" si="220"/>
        <v>100.00000000000001</v>
      </c>
    </row>
    <row r="422" spans="1:39" x14ac:dyDescent="0.2">
      <c r="A422">
        <v>1</v>
      </c>
      <c r="B422">
        <v>5</v>
      </c>
      <c r="C422">
        <f t="shared" si="221"/>
        <v>43.252499999999998</v>
      </c>
      <c r="D422">
        <f t="shared" si="207"/>
        <v>24.544712437499999</v>
      </c>
      <c r="E422">
        <f t="shared" si="222"/>
        <v>17.744541016626567</v>
      </c>
      <c r="F422">
        <f t="shared" si="223"/>
        <v>14.45824654587344</v>
      </c>
      <c r="K422">
        <v>1</v>
      </c>
      <c r="L422">
        <v>6</v>
      </c>
      <c r="M422">
        <f t="shared" si="208"/>
        <v>51.129000000000005</v>
      </c>
      <c r="N422">
        <f t="shared" si="209"/>
        <v>24.987253589999998</v>
      </c>
      <c r="O422">
        <f t="shared" si="210"/>
        <v>14.5473511008669</v>
      </c>
      <c r="P422">
        <f t="shared" si="211"/>
        <v>9.3363953091330973</v>
      </c>
      <c r="S422">
        <v>1</v>
      </c>
      <c r="T422">
        <v>6</v>
      </c>
      <c r="U422">
        <f t="shared" si="212"/>
        <v>57.057000000000002</v>
      </c>
      <c r="V422">
        <f t="shared" si="213"/>
        <v>24.501987509999999</v>
      </c>
      <c r="W422">
        <f t="shared" si="214"/>
        <v>8.8516859951999987</v>
      </c>
      <c r="X422">
        <f t="shared" si="215"/>
        <v>9.5893264947999999</v>
      </c>
      <c r="Z422">
        <v>1</v>
      </c>
      <c r="AA422">
        <v>6</v>
      </c>
      <c r="AB422">
        <f t="shared" si="216"/>
        <v>62.207999999999998</v>
      </c>
      <c r="AC422">
        <f t="shared" si="217"/>
        <v>23.509647359999999</v>
      </c>
      <c r="AD422">
        <f t="shared" si="218"/>
        <v>7.4268233728000022</v>
      </c>
      <c r="AE422">
        <f t="shared" si="219"/>
        <v>6.8555292672000006</v>
      </c>
      <c r="AG422">
        <v>1</v>
      </c>
      <c r="AH422">
        <v>6</v>
      </c>
      <c r="AI422">
        <f t="shared" si="203"/>
        <v>53.980438505999999</v>
      </c>
      <c r="AJ422">
        <f t="shared" si="204"/>
        <v>24.359813434211102</v>
      </c>
      <c r="AK422">
        <f t="shared" si="205"/>
        <v>12.035068403324193</v>
      </c>
      <c r="AL422">
        <f t="shared" si="206"/>
        <v>9.6246796564647106</v>
      </c>
      <c r="AM422">
        <f t="shared" si="220"/>
        <v>100</v>
      </c>
    </row>
    <row r="423" spans="1:39" x14ac:dyDescent="0.2">
      <c r="A423">
        <v>1</v>
      </c>
      <c r="B423">
        <v>4</v>
      </c>
      <c r="C423">
        <f t="shared" si="221"/>
        <v>41.712000000000003</v>
      </c>
      <c r="D423">
        <f t="shared" si="207"/>
        <v>24.313090560000003</v>
      </c>
      <c r="E423">
        <f t="shared" si="222"/>
        <v>18.197640994252794</v>
      </c>
      <c r="F423">
        <f t="shared" si="223"/>
        <v>15.777268445747197</v>
      </c>
      <c r="K423">
        <v>1</v>
      </c>
      <c r="L423">
        <v>5</v>
      </c>
      <c r="M423">
        <f t="shared" si="208"/>
        <v>48.782500000000006</v>
      </c>
      <c r="N423">
        <f t="shared" si="209"/>
        <v>24.9851769375</v>
      </c>
      <c r="O423">
        <f t="shared" si="210"/>
        <v>15.387224900385934</v>
      </c>
      <c r="P423">
        <f t="shared" si="211"/>
        <v>10.845098162114059</v>
      </c>
      <c r="S423">
        <v>1</v>
      </c>
      <c r="T423">
        <v>5</v>
      </c>
      <c r="U423">
        <f t="shared" si="212"/>
        <v>53.722500000000004</v>
      </c>
      <c r="V423">
        <f t="shared" si="213"/>
        <v>24.861429937500002</v>
      </c>
      <c r="W423">
        <f t="shared" si="214"/>
        <v>10.279713629999998</v>
      </c>
      <c r="X423">
        <f t="shared" si="215"/>
        <v>11.136356432499996</v>
      </c>
      <c r="Z423">
        <v>1</v>
      </c>
      <c r="AA423">
        <v>5</v>
      </c>
      <c r="AB423">
        <f t="shared" si="216"/>
        <v>58.24</v>
      </c>
      <c r="AC423">
        <f t="shared" si="217"/>
        <v>24.321024000000001</v>
      </c>
      <c r="AD423">
        <f t="shared" si="218"/>
        <v>9.0682675199999991</v>
      </c>
      <c r="AE423">
        <f t="shared" si="219"/>
        <v>8.3707084799999976</v>
      </c>
      <c r="AG423">
        <v>1</v>
      </c>
      <c r="AH423">
        <v>5</v>
      </c>
      <c r="AI423">
        <f t="shared" si="203"/>
        <v>51.163830105000002</v>
      </c>
      <c r="AJ423">
        <f t="shared" si="204"/>
        <v>24.631280585739376</v>
      </c>
      <c r="AK423">
        <f t="shared" si="205"/>
        <v>13.134554416440483</v>
      </c>
      <c r="AL423">
        <f t="shared" si="206"/>
        <v>11.070334892820139</v>
      </c>
      <c r="AM423">
        <f t="shared" si="220"/>
        <v>100</v>
      </c>
    </row>
    <row r="424" spans="1:39" x14ac:dyDescent="0.2">
      <c r="A424">
        <v>1</v>
      </c>
      <c r="B424">
        <v>3</v>
      </c>
      <c r="C424">
        <f t="shared" si="221"/>
        <v>40.171500000000002</v>
      </c>
      <c r="D424">
        <f t="shared" si="207"/>
        <v>24.0340058775</v>
      </c>
      <c r="E424">
        <f t="shared" si="222"/>
        <v>18.620832759936338</v>
      </c>
      <c r="F424">
        <f t="shared" si="223"/>
        <v>17.17366136256366</v>
      </c>
      <c r="K424">
        <v>1</v>
      </c>
      <c r="L424">
        <v>4</v>
      </c>
      <c r="M424">
        <f t="shared" si="208"/>
        <v>46.436000000000007</v>
      </c>
      <c r="N424">
        <f t="shared" si="209"/>
        <v>24.872979040000001</v>
      </c>
      <c r="O424">
        <f t="shared" si="210"/>
        <v>16.183457282697596</v>
      </c>
      <c r="P424">
        <f t="shared" si="211"/>
        <v>12.507563677302397</v>
      </c>
      <c r="S424">
        <v>1</v>
      </c>
      <c r="T424">
        <v>4</v>
      </c>
      <c r="U424">
        <f t="shared" si="212"/>
        <v>50.387999999999998</v>
      </c>
      <c r="V424">
        <f t="shared" si="213"/>
        <v>24.998494560000001</v>
      </c>
      <c r="W424">
        <f t="shared" si="214"/>
        <v>11.814482611200001</v>
      </c>
      <c r="X424">
        <f t="shared" si="215"/>
        <v>12.7990228288</v>
      </c>
      <c r="Z424">
        <v>1</v>
      </c>
      <c r="AA424">
        <v>4</v>
      </c>
      <c r="AB424">
        <f t="shared" si="216"/>
        <v>54.271999999999998</v>
      </c>
      <c r="AC424">
        <f t="shared" si="217"/>
        <v>24.817500160000002</v>
      </c>
      <c r="AD424">
        <f t="shared" si="218"/>
        <v>10.873459916800002</v>
      </c>
      <c r="AE424">
        <f t="shared" si="219"/>
        <v>10.037039923199998</v>
      </c>
      <c r="AG424">
        <v>1</v>
      </c>
      <c r="AH424">
        <v>4</v>
      </c>
      <c r="AI424">
        <f t="shared" si="203"/>
        <v>48.347221704000006</v>
      </c>
      <c r="AJ424">
        <f t="shared" si="204"/>
        <v>24.724772712945601</v>
      </c>
      <c r="AK424">
        <f t="shared" si="205"/>
        <v>14.286653601099541</v>
      </c>
      <c r="AL424">
        <f t="shared" si="206"/>
        <v>12.641351981954857</v>
      </c>
      <c r="AM424">
        <f t="shared" si="220"/>
        <v>100.00000000000001</v>
      </c>
    </row>
    <row r="425" spans="1:39" x14ac:dyDescent="0.2">
      <c r="A425">
        <v>1</v>
      </c>
      <c r="B425">
        <v>2</v>
      </c>
      <c r="C425">
        <f t="shared" si="221"/>
        <v>38.631000000000007</v>
      </c>
      <c r="D425">
        <f t="shared" si="207"/>
        <v>23.707458390000003</v>
      </c>
      <c r="E425">
        <f t="shared" si="222"/>
        <v>19.011922820144093</v>
      </c>
      <c r="F425">
        <f t="shared" si="223"/>
        <v>18.649618789855893</v>
      </c>
      <c r="K425">
        <v>1</v>
      </c>
      <c r="L425">
        <v>3</v>
      </c>
      <c r="M425">
        <f t="shared" si="208"/>
        <v>44.089500000000008</v>
      </c>
      <c r="N425">
        <f t="shared" si="209"/>
        <v>24.650659897500002</v>
      </c>
      <c r="O425">
        <f t="shared" si="210"/>
        <v>16.928610108308359</v>
      </c>
      <c r="P425">
        <f t="shared" si="211"/>
        <v>14.331229994191631</v>
      </c>
      <c r="S425">
        <v>1</v>
      </c>
      <c r="T425">
        <v>3</v>
      </c>
      <c r="U425">
        <f t="shared" si="212"/>
        <v>47.053500000000007</v>
      </c>
      <c r="V425">
        <f t="shared" si="213"/>
        <v>24.913181377500003</v>
      </c>
      <c r="W425">
        <f t="shared" si="214"/>
        <v>13.455992938799996</v>
      </c>
      <c r="X425">
        <f t="shared" si="215"/>
        <v>14.577325683699994</v>
      </c>
      <c r="Z425">
        <v>1</v>
      </c>
      <c r="AA425">
        <v>3</v>
      </c>
      <c r="AB425">
        <f t="shared" si="216"/>
        <v>50.303999999999995</v>
      </c>
      <c r="AC425">
        <f t="shared" si="217"/>
        <v>24.99907584</v>
      </c>
      <c r="AD425">
        <f t="shared" si="218"/>
        <v>12.842400563200005</v>
      </c>
      <c r="AE425">
        <f t="shared" si="219"/>
        <v>11.8545235968</v>
      </c>
      <c r="AG425">
        <v>1</v>
      </c>
      <c r="AH425">
        <v>3</v>
      </c>
      <c r="AI425">
        <f t="shared" si="203"/>
        <v>45.530613303000003</v>
      </c>
      <c r="AJ425">
        <f t="shared" si="204"/>
        <v>24.640289815829775</v>
      </c>
      <c r="AK425">
        <f t="shared" si="205"/>
        <v>15.488981866243442</v>
      </c>
      <c r="AL425">
        <f t="shared" si="206"/>
        <v>14.340115014926779</v>
      </c>
      <c r="AM425">
        <f t="shared" si="220"/>
        <v>100.00000000000001</v>
      </c>
    </row>
    <row r="426" spans="1:39" x14ac:dyDescent="0.2">
      <c r="A426">
        <v>1</v>
      </c>
      <c r="B426">
        <v>1</v>
      </c>
      <c r="C426">
        <f t="shared" si="221"/>
        <v>37.090500000000006</v>
      </c>
      <c r="D426">
        <f t="shared" si="207"/>
        <v>23.3334480975</v>
      </c>
      <c r="E426">
        <f t="shared" si="222"/>
        <v>19.368717681343011</v>
      </c>
      <c r="F426">
        <f t="shared" si="223"/>
        <v>20.207334221156987</v>
      </c>
      <c r="K426">
        <v>1</v>
      </c>
      <c r="L426">
        <v>2</v>
      </c>
      <c r="M426">
        <f t="shared" si="208"/>
        <v>41.742999999999995</v>
      </c>
      <c r="N426">
        <f t="shared" si="209"/>
        <v>24.318219509999999</v>
      </c>
      <c r="O426">
        <f t="shared" si="210"/>
        <v>17.615245237724704</v>
      </c>
      <c r="P426">
        <f t="shared" si="211"/>
        <v>16.323535252275303</v>
      </c>
      <c r="S426">
        <v>1</v>
      </c>
      <c r="T426">
        <v>2</v>
      </c>
      <c r="U426">
        <f t="shared" si="212"/>
        <v>43.719000000000001</v>
      </c>
      <c r="V426">
        <f t="shared" si="213"/>
        <v>24.60549039</v>
      </c>
      <c r="W426">
        <f t="shared" si="214"/>
        <v>15.204244612799998</v>
      </c>
      <c r="X426">
        <f t="shared" si="215"/>
        <v>16.471264997200002</v>
      </c>
      <c r="Z426">
        <v>1</v>
      </c>
      <c r="AA426">
        <v>2</v>
      </c>
      <c r="AB426">
        <f t="shared" si="216"/>
        <v>46.336000000000006</v>
      </c>
      <c r="AC426">
        <f t="shared" si="217"/>
        <v>24.865751039999999</v>
      </c>
      <c r="AD426">
        <f t="shared" si="218"/>
        <v>14.975089459199999</v>
      </c>
      <c r="AE426">
        <f t="shared" si="219"/>
        <v>13.823159500799996</v>
      </c>
      <c r="AG426">
        <v>1</v>
      </c>
      <c r="AH426">
        <v>2</v>
      </c>
      <c r="AI426">
        <f t="shared" si="203"/>
        <v>42.714004901999999</v>
      </c>
      <c r="AJ426">
        <f t="shared" si="204"/>
        <v>24.3778318943919</v>
      </c>
      <c r="AK426">
        <f t="shared" si="205"/>
        <v>16.739155120814264</v>
      </c>
      <c r="AL426">
        <f t="shared" si="206"/>
        <v>16.16900808279383</v>
      </c>
      <c r="AM426">
        <f t="shared" si="220"/>
        <v>100</v>
      </c>
    </row>
    <row r="427" spans="1:39" x14ac:dyDescent="0.2">
      <c r="K427">
        <v>1</v>
      </c>
      <c r="L427">
        <v>1</v>
      </c>
      <c r="M427">
        <f t="shared" si="208"/>
        <v>39.396500000000003</v>
      </c>
      <c r="N427">
        <f t="shared" si="209"/>
        <v>23.8756578775</v>
      </c>
      <c r="O427">
        <f t="shared" si="210"/>
        <v>18.235924531453083</v>
      </c>
      <c r="P427">
        <f t="shared" si="211"/>
        <v>18.49191759104691</v>
      </c>
      <c r="S427">
        <v>1</v>
      </c>
      <c r="T427">
        <v>1</v>
      </c>
      <c r="U427">
        <f t="shared" si="212"/>
        <v>40.38450000000001</v>
      </c>
      <c r="V427">
        <f t="shared" si="213"/>
        <v>24.075421597500004</v>
      </c>
      <c r="W427">
        <f t="shared" si="214"/>
        <v>17.059237633199995</v>
      </c>
      <c r="X427">
        <f t="shared" si="215"/>
        <v>18.480840769299991</v>
      </c>
      <c r="Z427">
        <v>1</v>
      </c>
      <c r="AA427">
        <v>1</v>
      </c>
      <c r="AB427">
        <f t="shared" si="216"/>
        <v>42.368000000000009</v>
      </c>
      <c r="AC427">
        <f t="shared" si="217"/>
        <v>24.417525760000004</v>
      </c>
      <c r="AD427">
        <f t="shared" si="218"/>
        <v>17.271526604799995</v>
      </c>
      <c r="AE427">
        <f t="shared" si="219"/>
        <v>15.942947635199992</v>
      </c>
      <c r="AG427">
        <v>1</v>
      </c>
      <c r="AH427">
        <v>1</v>
      </c>
      <c r="AI427">
        <f t="shared" si="203"/>
        <v>39.897396501000003</v>
      </c>
      <c r="AJ427">
        <f t="shared" si="204"/>
        <v>23.937398948631976</v>
      </c>
      <c r="AK427">
        <f t="shared" si="205"/>
        <v>18.03478927375409</v>
      </c>
      <c r="AL427">
        <f t="shared" si="206"/>
        <v>18.130415276613927</v>
      </c>
      <c r="AM427">
        <f t="shared" si="220"/>
        <v>100</v>
      </c>
    </row>
    <row r="429" spans="1:39" x14ac:dyDescent="0.2">
      <c r="AH429" t="s">
        <v>31</v>
      </c>
      <c r="AI429">
        <f>AVERAGE(AI28:AI427)</f>
        <v>53.283777223725011</v>
      </c>
      <c r="AJ429">
        <f t="shared" ref="AJ429:AM429" si="224">AVERAGE(AJ28:AJ427)</f>
        <v>22.156161303941548</v>
      </c>
      <c r="AK429">
        <f t="shared" si="224"/>
        <v>12.985478884603141</v>
      </c>
      <c r="AL429">
        <f t="shared" si="224"/>
        <v>11.574582587730307</v>
      </c>
      <c r="AM429">
        <f t="shared" si="224"/>
        <v>100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21BEC-9122-CC48-B651-2B400A1184E3}">
  <dimension ref="A1:Q472"/>
  <sheetViews>
    <sheetView topLeftCell="A57" workbookViewId="0">
      <selection activeCell="K70" sqref="K70"/>
    </sheetView>
  </sheetViews>
  <sheetFormatPr baseColWidth="10" defaultRowHeight="16" x14ac:dyDescent="0.2"/>
  <cols>
    <col min="1" max="1" width="13" customWidth="1"/>
    <col min="3" max="3" width="10.83203125" customWidth="1"/>
    <col min="4" max="4" width="12.6640625" customWidth="1"/>
    <col min="6" max="6" width="11.83203125" customWidth="1"/>
  </cols>
  <sheetData>
    <row r="1" spans="1:14" x14ac:dyDescent="0.2">
      <c r="A1" t="s">
        <v>22</v>
      </c>
      <c r="F1" t="s">
        <v>23</v>
      </c>
      <c r="K1" t="s">
        <v>24</v>
      </c>
    </row>
    <row r="2" spans="1:14" x14ac:dyDescent="0.2">
      <c r="A2" t="s">
        <v>32</v>
      </c>
      <c r="B2" t="s">
        <v>35</v>
      </c>
      <c r="C2" t="s">
        <v>33</v>
      </c>
      <c r="D2" t="s">
        <v>34</v>
      </c>
      <c r="F2" t="s">
        <v>32</v>
      </c>
      <c r="G2" t="s">
        <v>35</v>
      </c>
      <c r="H2" t="s">
        <v>33</v>
      </c>
      <c r="I2" t="s">
        <v>34</v>
      </c>
      <c r="K2" t="s">
        <v>32</v>
      </c>
      <c r="L2" t="s">
        <v>35</v>
      </c>
      <c r="M2" t="s">
        <v>33</v>
      </c>
      <c r="N2" t="s">
        <v>34</v>
      </c>
    </row>
    <row r="3" spans="1:14" x14ac:dyDescent="0.2">
      <c r="A3">
        <v>20</v>
      </c>
      <c r="B3">
        <f xml:space="preserve"> 3.6*A3 +20</f>
        <v>92</v>
      </c>
      <c r="C3">
        <f xml:space="preserve"> (100 -B3) * (B3/100)</f>
        <v>7.36</v>
      </c>
      <c r="D3">
        <f>100- B3-C3</f>
        <v>0.63999999999999968</v>
      </c>
      <c r="F3">
        <v>20</v>
      </c>
      <c r="G3">
        <f xml:space="preserve"> 3.15*F3 +20</f>
        <v>83</v>
      </c>
      <c r="H3">
        <f xml:space="preserve"> (100 -G3) * (G3/100)</f>
        <v>14.11</v>
      </c>
      <c r="I3">
        <f>100- G3-H3</f>
        <v>2.8900000000000006</v>
      </c>
      <c r="K3">
        <v>20</v>
      </c>
      <c r="L3">
        <f xml:space="preserve"> 3*K3 +20</f>
        <v>80</v>
      </c>
      <c r="M3">
        <f xml:space="preserve"> (100 -L3) * (L3/100)</f>
        <v>16</v>
      </c>
      <c r="N3">
        <f>100- L3-M3</f>
        <v>4</v>
      </c>
    </row>
    <row r="4" spans="1:14" x14ac:dyDescent="0.2">
      <c r="A4">
        <v>19</v>
      </c>
      <c r="B4">
        <f t="shared" ref="B4:B22" si="0" xml:space="preserve"> 3.6*A4 +20</f>
        <v>88.4</v>
      </c>
      <c r="C4">
        <f t="shared" ref="C4:C22" si="1" xml:space="preserve"> (100 -B4) * (B4/100)</f>
        <v>10.254399999999995</v>
      </c>
      <c r="D4">
        <f t="shared" ref="D4:D22" si="2">100- B4-C4</f>
        <v>1.3455999999999992</v>
      </c>
      <c r="F4">
        <v>19</v>
      </c>
      <c r="G4">
        <f t="shared" ref="G4:G22" si="3" xml:space="preserve"> 3.15*F4 +20</f>
        <v>79.849999999999994</v>
      </c>
      <c r="H4">
        <f t="shared" ref="H4:H22" si="4" xml:space="preserve"> (100 -G4) * (G4/100)</f>
        <v>16.089775000000003</v>
      </c>
      <c r="I4">
        <f t="shared" ref="I4:I22" si="5">100- G4-H4</f>
        <v>4.0602250000000026</v>
      </c>
      <c r="K4">
        <v>19</v>
      </c>
      <c r="L4">
        <f t="shared" ref="L4:L22" si="6" xml:space="preserve"> 3*K4 +20</f>
        <v>77</v>
      </c>
      <c r="M4">
        <f t="shared" ref="M4:M22" si="7" xml:space="preserve"> (100 -L4) * (L4/100)</f>
        <v>17.71</v>
      </c>
      <c r="N4">
        <f t="shared" ref="N4:N22" si="8">100- L4-M4</f>
        <v>5.2899999999999991</v>
      </c>
    </row>
    <row r="5" spans="1:14" x14ac:dyDescent="0.2">
      <c r="A5">
        <v>18</v>
      </c>
      <c r="B5">
        <f t="shared" si="0"/>
        <v>84.8</v>
      </c>
      <c r="C5">
        <f t="shared" si="1"/>
        <v>12.889600000000002</v>
      </c>
      <c r="D5">
        <f t="shared" si="2"/>
        <v>2.3104000000000013</v>
      </c>
      <c r="F5">
        <v>18</v>
      </c>
      <c r="G5">
        <f t="shared" si="3"/>
        <v>76.699999999999989</v>
      </c>
      <c r="H5">
        <f t="shared" si="4"/>
        <v>17.871100000000006</v>
      </c>
      <c r="I5">
        <f t="shared" si="5"/>
        <v>5.4289000000000058</v>
      </c>
      <c r="K5">
        <v>18</v>
      </c>
      <c r="L5">
        <f t="shared" si="6"/>
        <v>74</v>
      </c>
      <c r="M5">
        <f t="shared" si="7"/>
        <v>19.239999999999998</v>
      </c>
      <c r="N5">
        <f t="shared" si="8"/>
        <v>6.7600000000000016</v>
      </c>
    </row>
    <row r="6" spans="1:14" x14ac:dyDescent="0.2">
      <c r="A6">
        <v>17</v>
      </c>
      <c r="B6">
        <f t="shared" si="0"/>
        <v>81.2</v>
      </c>
      <c r="C6">
        <f t="shared" si="1"/>
        <v>15.265599999999999</v>
      </c>
      <c r="D6">
        <f t="shared" si="2"/>
        <v>3.534399999999998</v>
      </c>
      <c r="F6">
        <v>17</v>
      </c>
      <c r="G6">
        <f t="shared" si="3"/>
        <v>73.55</v>
      </c>
      <c r="H6">
        <f t="shared" si="4"/>
        <v>19.453975</v>
      </c>
      <c r="I6">
        <f t="shared" si="5"/>
        <v>6.996025000000003</v>
      </c>
      <c r="K6">
        <v>17</v>
      </c>
      <c r="L6">
        <f t="shared" si="6"/>
        <v>71</v>
      </c>
      <c r="M6">
        <f t="shared" si="7"/>
        <v>20.59</v>
      </c>
      <c r="N6">
        <f t="shared" si="8"/>
        <v>8.41</v>
      </c>
    </row>
    <row r="7" spans="1:14" x14ac:dyDescent="0.2">
      <c r="A7">
        <v>16</v>
      </c>
      <c r="B7">
        <f t="shared" si="0"/>
        <v>77.599999999999994</v>
      </c>
      <c r="C7">
        <f t="shared" si="1"/>
        <v>17.382400000000004</v>
      </c>
      <c r="D7">
        <f t="shared" si="2"/>
        <v>5.0176000000000016</v>
      </c>
      <c r="F7">
        <v>16</v>
      </c>
      <c r="G7">
        <f t="shared" si="3"/>
        <v>70.400000000000006</v>
      </c>
      <c r="H7">
        <f t="shared" si="4"/>
        <v>20.838399999999996</v>
      </c>
      <c r="I7">
        <f t="shared" si="5"/>
        <v>8.7615999999999978</v>
      </c>
      <c r="K7">
        <v>16</v>
      </c>
      <c r="L7">
        <f t="shared" si="6"/>
        <v>68</v>
      </c>
      <c r="M7">
        <f t="shared" si="7"/>
        <v>21.76</v>
      </c>
      <c r="N7">
        <f t="shared" si="8"/>
        <v>10.239999999999998</v>
      </c>
    </row>
    <row r="8" spans="1:14" x14ac:dyDescent="0.2">
      <c r="A8">
        <v>15</v>
      </c>
      <c r="B8">
        <f t="shared" si="0"/>
        <v>74</v>
      </c>
      <c r="C8">
        <f t="shared" si="1"/>
        <v>19.239999999999998</v>
      </c>
      <c r="D8">
        <f t="shared" si="2"/>
        <v>6.7600000000000016</v>
      </c>
      <c r="F8">
        <v>15</v>
      </c>
      <c r="G8">
        <f t="shared" si="3"/>
        <v>67.25</v>
      </c>
      <c r="H8">
        <f t="shared" si="4"/>
        <v>22.024374999999999</v>
      </c>
      <c r="I8">
        <f t="shared" si="5"/>
        <v>10.725625000000001</v>
      </c>
      <c r="K8">
        <v>15</v>
      </c>
      <c r="L8">
        <f t="shared" si="6"/>
        <v>65</v>
      </c>
      <c r="M8">
        <f t="shared" si="7"/>
        <v>22.75</v>
      </c>
      <c r="N8">
        <f t="shared" si="8"/>
        <v>12.25</v>
      </c>
    </row>
    <row r="9" spans="1:14" x14ac:dyDescent="0.2">
      <c r="A9">
        <v>14</v>
      </c>
      <c r="B9">
        <f t="shared" si="0"/>
        <v>70.400000000000006</v>
      </c>
      <c r="C9">
        <f t="shared" si="1"/>
        <v>20.838399999999996</v>
      </c>
      <c r="D9">
        <f t="shared" si="2"/>
        <v>8.7615999999999978</v>
      </c>
      <c r="F9">
        <v>14</v>
      </c>
      <c r="G9">
        <f t="shared" si="3"/>
        <v>64.099999999999994</v>
      </c>
      <c r="H9">
        <f t="shared" si="4"/>
        <v>23.011900000000001</v>
      </c>
      <c r="I9">
        <f t="shared" si="5"/>
        <v>12.888100000000005</v>
      </c>
      <c r="K9">
        <v>14</v>
      </c>
      <c r="L9">
        <f t="shared" si="6"/>
        <v>62</v>
      </c>
      <c r="M9">
        <f t="shared" si="7"/>
        <v>23.56</v>
      </c>
      <c r="N9">
        <f t="shared" si="8"/>
        <v>14.440000000000001</v>
      </c>
    </row>
    <row r="10" spans="1:14" x14ac:dyDescent="0.2">
      <c r="A10">
        <v>13</v>
      </c>
      <c r="B10">
        <f t="shared" si="0"/>
        <v>66.800000000000011</v>
      </c>
      <c r="C10">
        <f t="shared" si="1"/>
        <v>22.177599999999998</v>
      </c>
      <c r="D10">
        <f t="shared" si="2"/>
        <v>11.02239999999999</v>
      </c>
      <c r="F10">
        <v>13</v>
      </c>
      <c r="G10">
        <f t="shared" si="3"/>
        <v>60.949999999999996</v>
      </c>
      <c r="H10">
        <f t="shared" si="4"/>
        <v>23.800975000000001</v>
      </c>
      <c r="I10">
        <f t="shared" si="5"/>
        <v>15.249025000000003</v>
      </c>
      <c r="K10">
        <v>13</v>
      </c>
      <c r="L10">
        <f t="shared" si="6"/>
        <v>59</v>
      </c>
      <c r="M10">
        <f t="shared" si="7"/>
        <v>24.189999999999998</v>
      </c>
      <c r="N10">
        <f t="shared" si="8"/>
        <v>16.810000000000002</v>
      </c>
    </row>
    <row r="11" spans="1:14" x14ac:dyDescent="0.2">
      <c r="A11">
        <v>12</v>
      </c>
      <c r="B11">
        <f t="shared" si="0"/>
        <v>63.2</v>
      </c>
      <c r="C11">
        <f t="shared" si="1"/>
        <v>23.2576</v>
      </c>
      <c r="D11">
        <f t="shared" si="2"/>
        <v>13.542399999999997</v>
      </c>
      <c r="F11">
        <v>12</v>
      </c>
      <c r="G11">
        <f t="shared" si="3"/>
        <v>57.8</v>
      </c>
      <c r="H11">
        <f t="shared" si="4"/>
        <v>24.3916</v>
      </c>
      <c r="I11">
        <f t="shared" si="5"/>
        <v>17.808400000000002</v>
      </c>
      <c r="K11">
        <v>12</v>
      </c>
      <c r="L11">
        <f t="shared" si="6"/>
        <v>56</v>
      </c>
      <c r="M11">
        <f t="shared" si="7"/>
        <v>24.64</v>
      </c>
      <c r="N11">
        <f t="shared" si="8"/>
        <v>19.36</v>
      </c>
    </row>
    <row r="12" spans="1:14" x14ac:dyDescent="0.2">
      <c r="A12">
        <v>11</v>
      </c>
      <c r="B12">
        <f t="shared" si="0"/>
        <v>59.6</v>
      </c>
      <c r="C12">
        <f t="shared" si="1"/>
        <v>24.078399999999998</v>
      </c>
      <c r="D12">
        <f t="shared" si="2"/>
        <v>16.3216</v>
      </c>
      <c r="F12">
        <v>11</v>
      </c>
      <c r="G12">
        <f t="shared" si="3"/>
        <v>54.65</v>
      </c>
      <c r="H12">
        <f t="shared" si="4"/>
        <v>24.783774999999999</v>
      </c>
      <c r="I12">
        <f t="shared" si="5"/>
        <v>20.566225000000003</v>
      </c>
      <c r="K12">
        <v>11</v>
      </c>
      <c r="L12">
        <f t="shared" si="6"/>
        <v>53</v>
      </c>
      <c r="M12">
        <f t="shared" si="7"/>
        <v>24.91</v>
      </c>
      <c r="N12">
        <f t="shared" si="8"/>
        <v>22.09</v>
      </c>
    </row>
    <row r="13" spans="1:14" x14ac:dyDescent="0.2">
      <c r="A13">
        <v>10</v>
      </c>
      <c r="B13">
        <f t="shared" si="0"/>
        <v>56</v>
      </c>
      <c r="C13">
        <f t="shared" si="1"/>
        <v>24.64</v>
      </c>
      <c r="D13">
        <f t="shared" si="2"/>
        <v>19.36</v>
      </c>
      <c r="F13">
        <v>10</v>
      </c>
      <c r="G13">
        <f t="shared" si="3"/>
        <v>51.5</v>
      </c>
      <c r="H13">
        <f t="shared" si="4"/>
        <v>24.977499999999999</v>
      </c>
      <c r="I13">
        <f t="shared" si="5"/>
        <v>23.522500000000001</v>
      </c>
      <c r="K13">
        <v>10</v>
      </c>
      <c r="L13">
        <f t="shared" si="6"/>
        <v>50</v>
      </c>
      <c r="M13">
        <f t="shared" si="7"/>
        <v>25</v>
      </c>
      <c r="N13">
        <f t="shared" si="8"/>
        <v>25</v>
      </c>
    </row>
    <row r="14" spans="1:14" x14ac:dyDescent="0.2">
      <c r="A14">
        <v>9</v>
      </c>
      <c r="B14">
        <f t="shared" si="0"/>
        <v>52.4</v>
      </c>
      <c r="C14">
        <f t="shared" si="1"/>
        <v>24.942400000000003</v>
      </c>
      <c r="D14">
        <f t="shared" si="2"/>
        <v>22.657599999999999</v>
      </c>
      <c r="F14">
        <v>9</v>
      </c>
      <c r="G14">
        <f t="shared" si="3"/>
        <v>48.349999999999994</v>
      </c>
      <c r="H14">
        <f t="shared" si="4"/>
        <v>24.972774999999999</v>
      </c>
      <c r="I14">
        <f t="shared" si="5"/>
        <v>26.677225000000007</v>
      </c>
      <c r="K14">
        <v>9</v>
      </c>
      <c r="L14">
        <f t="shared" si="6"/>
        <v>47</v>
      </c>
      <c r="M14">
        <f t="shared" si="7"/>
        <v>24.91</v>
      </c>
      <c r="N14">
        <f t="shared" si="8"/>
        <v>28.09</v>
      </c>
    </row>
    <row r="15" spans="1:14" x14ac:dyDescent="0.2">
      <c r="A15">
        <v>8</v>
      </c>
      <c r="B15">
        <f t="shared" si="0"/>
        <v>48.8</v>
      </c>
      <c r="C15">
        <f t="shared" si="1"/>
        <v>24.985600000000002</v>
      </c>
      <c r="D15">
        <f t="shared" si="2"/>
        <v>26.214400000000001</v>
      </c>
      <c r="F15">
        <v>8</v>
      </c>
      <c r="G15">
        <f t="shared" si="3"/>
        <v>45.2</v>
      </c>
      <c r="H15">
        <f t="shared" si="4"/>
        <v>24.769600000000001</v>
      </c>
      <c r="I15">
        <f t="shared" si="5"/>
        <v>30.030399999999997</v>
      </c>
      <c r="K15">
        <v>8</v>
      </c>
      <c r="L15">
        <f t="shared" si="6"/>
        <v>44</v>
      </c>
      <c r="M15">
        <f t="shared" si="7"/>
        <v>24.64</v>
      </c>
      <c r="N15">
        <f t="shared" si="8"/>
        <v>31.36</v>
      </c>
    </row>
    <row r="16" spans="1:14" x14ac:dyDescent="0.2">
      <c r="A16">
        <v>7</v>
      </c>
      <c r="B16">
        <f t="shared" si="0"/>
        <v>45.2</v>
      </c>
      <c r="C16">
        <f t="shared" si="1"/>
        <v>24.769600000000001</v>
      </c>
      <c r="D16">
        <f t="shared" si="2"/>
        <v>30.030399999999997</v>
      </c>
      <c r="F16">
        <v>7</v>
      </c>
      <c r="G16">
        <f t="shared" si="3"/>
        <v>42.05</v>
      </c>
      <c r="H16">
        <f t="shared" si="4"/>
        <v>24.367975000000001</v>
      </c>
      <c r="I16">
        <f t="shared" si="5"/>
        <v>33.582025000000002</v>
      </c>
      <c r="K16">
        <v>7</v>
      </c>
      <c r="L16">
        <f t="shared" si="6"/>
        <v>41</v>
      </c>
      <c r="M16">
        <f t="shared" si="7"/>
        <v>24.189999999999998</v>
      </c>
      <c r="N16">
        <f t="shared" si="8"/>
        <v>34.81</v>
      </c>
    </row>
    <row r="17" spans="1:17" x14ac:dyDescent="0.2">
      <c r="A17">
        <v>6</v>
      </c>
      <c r="B17">
        <f t="shared" si="0"/>
        <v>41.6</v>
      </c>
      <c r="C17">
        <f t="shared" si="1"/>
        <v>24.294400000000003</v>
      </c>
      <c r="D17">
        <f t="shared" si="2"/>
        <v>34.105599999999995</v>
      </c>
      <c r="F17">
        <v>6</v>
      </c>
      <c r="G17">
        <f t="shared" si="3"/>
        <v>38.9</v>
      </c>
      <c r="H17">
        <f t="shared" si="4"/>
        <v>23.767900000000001</v>
      </c>
      <c r="I17">
        <f t="shared" si="5"/>
        <v>37.332099999999997</v>
      </c>
      <c r="K17">
        <v>6</v>
      </c>
      <c r="L17">
        <f t="shared" si="6"/>
        <v>38</v>
      </c>
      <c r="M17">
        <f t="shared" si="7"/>
        <v>23.56</v>
      </c>
      <c r="N17">
        <f t="shared" si="8"/>
        <v>38.44</v>
      </c>
    </row>
    <row r="18" spans="1:17" x14ac:dyDescent="0.2">
      <c r="A18">
        <v>5</v>
      </c>
      <c r="B18">
        <f t="shared" si="0"/>
        <v>38</v>
      </c>
      <c r="C18">
        <f t="shared" si="1"/>
        <v>23.56</v>
      </c>
      <c r="D18">
        <f t="shared" si="2"/>
        <v>38.44</v>
      </c>
      <c r="F18">
        <v>5</v>
      </c>
      <c r="G18">
        <f t="shared" si="3"/>
        <v>35.75</v>
      </c>
      <c r="H18">
        <f t="shared" si="4"/>
        <v>22.969374999999999</v>
      </c>
      <c r="I18">
        <f t="shared" si="5"/>
        <v>41.280625000000001</v>
      </c>
      <c r="K18">
        <v>5</v>
      </c>
      <c r="L18">
        <f t="shared" si="6"/>
        <v>35</v>
      </c>
      <c r="M18">
        <f t="shared" si="7"/>
        <v>22.75</v>
      </c>
      <c r="N18">
        <f t="shared" si="8"/>
        <v>42.25</v>
      </c>
    </row>
    <row r="19" spans="1:17" x14ac:dyDescent="0.2">
      <c r="A19">
        <v>4</v>
      </c>
      <c r="B19">
        <f t="shared" si="0"/>
        <v>34.4</v>
      </c>
      <c r="C19">
        <f t="shared" si="1"/>
        <v>22.566399999999994</v>
      </c>
      <c r="D19">
        <f t="shared" si="2"/>
        <v>43.0336</v>
      </c>
      <c r="F19">
        <v>4</v>
      </c>
      <c r="G19">
        <f t="shared" si="3"/>
        <v>32.6</v>
      </c>
      <c r="H19">
        <f t="shared" si="4"/>
        <v>21.972400000000004</v>
      </c>
      <c r="I19">
        <f t="shared" si="5"/>
        <v>45.427599999999998</v>
      </c>
      <c r="K19">
        <v>4</v>
      </c>
      <c r="L19">
        <f t="shared" si="6"/>
        <v>32</v>
      </c>
      <c r="M19">
        <f t="shared" si="7"/>
        <v>21.76</v>
      </c>
      <c r="N19">
        <f t="shared" si="8"/>
        <v>46.239999999999995</v>
      </c>
    </row>
    <row r="20" spans="1:17" x14ac:dyDescent="0.2">
      <c r="A20">
        <v>3</v>
      </c>
      <c r="B20">
        <f t="shared" si="0"/>
        <v>30.8</v>
      </c>
      <c r="C20">
        <f t="shared" si="1"/>
        <v>21.313600000000001</v>
      </c>
      <c r="D20">
        <f t="shared" si="2"/>
        <v>47.886400000000002</v>
      </c>
      <c r="F20">
        <v>3</v>
      </c>
      <c r="G20">
        <f t="shared" si="3"/>
        <v>29.45</v>
      </c>
      <c r="H20">
        <f t="shared" si="4"/>
        <v>20.776974999999997</v>
      </c>
      <c r="I20">
        <f t="shared" si="5"/>
        <v>49.773025000000004</v>
      </c>
      <c r="K20">
        <v>3</v>
      </c>
      <c r="L20">
        <f t="shared" si="6"/>
        <v>29</v>
      </c>
      <c r="M20">
        <f t="shared" si="7"/>
        <v>20.59</v>
      </c>
      <c r="N20">
        <f t="shared" si="8"/>
        <v>50.41</v>
      </c>
    </row>
    <row r="21" spans="1:17" x14ac:dyDescent="0.2">
      <c r="A21">
        <v>2</v>
      </c>
      <c r="B21">
        <f t="shared" si="0"/>
        <v>27.2</v>
      </c>
      <c r="C21">
        <f t="shared" si="1"/>
        <v>19.801600000000001</v>
      </c>
      <c r="D21">
        <f t="shared" si="2"/>
        <v>52.998399999999997</v>
      </c>
      <c r="F21">
        <v>2</v>
      </c>
      <c r="G21">
        <f t="shared" si="3"/>
        <v>26.3</v>
      </c>
      <c r="H21">
        <f t="shared" si="4"/>
        <v>19.383100000000002</v>
      </c>
      <c r="I21">
        <f t="shared" si="5"/>
        <v>54.316900000000004</v>
      </c>
      <c r="K21">
        <v>2</v>
      </c>
      <c r="L21">
        <f t="shared" si="6"/>
        <v>26</v>
      </c>
      <c r="M21">
        <f t="shared" si="7"/>
        <v>19.240000000000002</v>
      </c>
      <c r="N21">
        <f t="shared" si="8"/>
        <v>54.76</v>
      </c>
    </row>
    <row r="22" spans="1:17" x14ac:dyDescent="0.2">
      <c r="A22">
        <v>1</v>
      </c>
      <c r="B22">
        <f t="shared" si="0"/>
        <v>23.6</v>
      </c>
      <c r="C22">
        <f t="shared" si="1"/>
        <v>18.030400000000004</v>
      </c>
      <c r="D22">
        <f t="shared" si="2"/>
        <v>58.369600000000005</v>
      </c>
      <c r="F22">
        <v>1</v>
      </c>
      <c r="G22">
        <f t="shared" si="3"/>
        <v>23.15</v>
      </c>
      <c r="H22">
        <f t="shared" si="4"/>
        <v>17.790774999999996</v>
      </c>
      <c r="I22">
        <f t="shared" si="5"/>
        <v>59.059224999999998</v>
      </c>
      <c r="K22">
        <v>1</v>
      </c>
      <c r="L22">
        <f t="shared" si="6"/>
        <v>23</v>
      </c>
      <c r="M22">
        <f t="shared" si="7"/>
        <v>17.71</v>
      </c>
      <c r="N22">
        <f t="shared" si="8"/>
        <v>59.29</v>
      </c>
    </row>
    <row r="24" spans="1:17" x14ac:dyDescent="0.2">
      <c r="A24" t="s">
        <v>41</v>
      </c>
      <c r="G24" t="s">
        <v>42</v>
      </c>
      <c r="M24" t="s">
        <v>43</v>
      </c>
    </row>
    <row r="25" spans="1:17" x14ac:dyDescent="0.2">
      <c r="A25" t="s">
        <v>36</v>
      </c>
      <c r="B25" t="s">
        <v>37</v>
      </c>
      <c r="C25" t="s">
        <v>38</v>
      </c>
      <c r="D25" t="s">
        <v>39</v>
      </c>
      <c r="E25" t="s">
        <v>40</v>
      </c>
      <c r="G25" t="s">
        <v>36</v>
      </c>
      <c r="H25" t="s">
        <v>37</v>
      </c>
      <c r="I25" t="s">
        <v>38</v>
      </c>
      <c r="J25" t="s">
        <v>39</v>
      </c>
      <c r="K25" t="s">
        <v>40</v>
      </c>
      <c r="M25" t="s">
        <v>36</v>
      </c>
      <c r="N25" t="s">
        <v>37</v>
      </c>
      <c r="O25" t="s">
        <v>38</v>
      </c>
      <c r="P25" t="s">
        <v>39</v>
      </c>
      <c r="Q25" t="s">
        <v>40</v>
      </c>
    </row>
    <row r="26" spans="1:17" x14ac:dyDescent="0.2">
      <c r="A26">
        <v>20</v>
      </c>
      <c r="B26">
        <f xml:space="preserve"> ((A26*3.6) +20)/2</f>
        <v>46</v>
      </c>
      <c r="C26">
        <f xml:space="preserve"> ((100 - B26)/100) *(A26*2.4)+20</f>
        <v>45.92</v>
      </c>
      <c r="D26">
        <f xml:space="preserve"> ((100-B26-C26)/100)* ((A26*3.6)+20)</f>
        <v>7.4335999999999984</v>
      </c>
      <c r="E26">
        <f xml:space="preserve"> 100-B26-C26-D26</f>
        <v>0.64639999999999986</v>
      </c>
      <c r="G26">
        <v>20</v>
      </c>
      <c r="H26">
        <f xml:space="preserve"> ((G26*3.15) +20)/2</f>
        <v>41.5</v>
      </c>
      <c r="I26">
        <f xml:space="preserve"> ((100 - H26)/100) *(G26*2.1)+20</f>
        <v>44.57</v>
      </c>
      <c r="J26">
        <f xml:space="preserve"> ((100-H26-I26)/100)* ((G26*3.15)+20)</f>
        <v>11.561900000000001</v>
      </c>
      <c r="K26">
        <f xml:space="preserve"> 100-H26-I26-J26</f>
        <v>2.3680999999999983</v>
      </c>
      <c r="M26">
        <v>20</v>
      </c>
      <c r="N26">
        <f xml:space="preserve"> ((M26*2.4) +20)/2</f>
        <v>34</v>
      </c>
      <c r="O26">
        <f xml:space="preserve"> ((100 - N26)/100) *(M26*1.6)+20</f>
        <v>41.120000000000005</v>
      </c>
      <c r="P26">
        <f xml:space="preserve"> ((100-N26-O26)/100)* ((M26*2.4)+20)</f>
        <v>16.918399999999998</v>
      </c>
      <c r="Q26">
        <f xml:space="preserve"> 100-N26-O26-P26</f>
        <v>7.9615999999999971</v>
      </c>
    </row>
    <row r="27" spans="1:17" x14ac:dyDescent="0.2">
      <c r="A27">
        <v>19</v>
      </c>
      <c r="B27">
        <f t="shared" ref="B27:B45" si="9" xml:space="preserve"> ((A27*3.6) +20)/2</f>
        <v>44.2</v>
      </c>
      <c r="C27">
        <f t="shared" ref="C27:C45" si="10" xml:space="preserve"> ((100 - B27)/100) *(A27*2.4)+20</f>
        <v>45.444800000000001</v>
      </c>
      <c r="D27">
        <f t="shared" ref="D27:D45" si="11" xml:space="preserve"> ((100-B27-C27)/100)* ((A27*3.6)+20)</f>
        <v>9.153996799999998</v>
      </c>
      <c r="E27">
        <f t="shared" ref="E27:E45" si="12" xml:space="preserve"> 100-B27-C27-D27</f>
        <v>1.2012031999999984</v>
      </c>
      <c r="G27">
        <v>19</v>
      </c>
      <c r="H27">
        <f t="shared" ref="H27:H45" si="13" xml:space="preserve"> ((G27*3.15) +20)/2</f>
        <v>39.924999999999997</v>
      </c>
      <c r="I27">
        <f t="shared" ref="I27:I45" si="14" xml:space="preserve"> ((100 - H27)/100) *(G27*2.1)+20</f>
        <v>43.969925000000003</v>
      </c>
      <c r="J27">
        <f t="shared" ref="J27:J45" si="15" xml:space="preserve"> ((100-H27-I27)/100)* ((G27*3.15)+20)</f>
        <v>12.859902387499998</v>
      </c>
      <c r="K27">
        <f t="shared" ref="K27:K45" si="16" xml:space="preserve"> 100-H27-I27-J27</f>
        <v>3.2451726125000011</v>
      </c>
      <c r="M27">
        <v>19</v>
      </c>
      <c r="N27">
        <f t="shared" ref="N27:N45" si="17" xml:space="preserve"> ((M27*2.4) +20)/2</f>
        <v>32.799999999999997</v>
      </c>
      <c r="O27">
        <f t="shared" ref="O27:O45" si="18" xml:space="preserve"> ((100 - N27)/100) *(M27*1.6)+20</f>
        <v>40.428800000000003</v>
      </c>
      <c r="P27">
        <f t="shared" ref="P27:P45" si="19" xml:space="preserve"> ((100-N27-O27)/100)* ((M27*2.4)+20)</f>
        <v>17.5619072</v>
      </c>
      <c r="Q27">
        <f t="shared" ref="Q27:Q45" si="20" xml:space="preserve"> 100-N27-O27-P27</f>
        <v>9.2092928000000001</v>
      </c>
    </row>
    <row r="28" spans="1:17" x14ac:dyDescent="0.2">
      <c r="A28">
        <v>18</v>
      </c>
      <c r="B28">
        <f t="shared" si="9"/>
        <v>42.4</v>
      </c>
      <c r="C28">
        <f t="shared" si="10"/>
        <v>44.883200000000002</v>
      </c>
      <c r="D28">
        <f t="shared" si="11"/>
        <v>10.7838464</v>
      </c>
      <c r="E28">
        <f t="shared" si="12"/>
        <v>1.9329535999999994</v>
      </c>
      <c r="G28">
        <v>18</v>
      </c>
      <c r="H28">
        <f t="shared" si="13"/>
        <v>38.349999999999994</v>
      </c>
      <c r="I28">
        <f t="shared" si="14"/>
        <v>43.303700000000006</v>
      </c>
      <c r="J28">
        <f t="shared" si="15"/>
        <v>14.071612099999998</v>
      </c>
      <c r="K28">
        <f t="shared" si="16"/>
        <v>4.2746879000000018</v>
      </c>
      <c r="M28">
        <v>18</v>
      </c>
      <c r="N28">
        <f t="shared" si="17"/>
        <v>31.599999999999998</v>
      </c>
      <c r="O28">
        <f t="shared" si="18"/>
        <v>39.699200000000005</v>
      </c>
      <c r="P28">
        <f t="shared" si="19"/>
        <v>18.138905599999998</v>
      </c>
      <c r="Q28">
        <f t="shared" si="20"/>
        <v>10.561894400000003</v>
      </c>
    </row>
    <row r="29" spans="1:17" x14ac:dyDescent="0.2">
      <c r="A29">
        <v>17</v>
      </c>
      <c r="B29">
        <f t="shared" si="9"/>
        <v>40.6</v>
      </c>
      <c r="C29">
        <f t="shared" si="10"/>
        <v>44.235199999999992</v>
      </c>
      <c r="D29">
        <f t="shared" si="11"/>
        <v>12.313817600000005</v>
      </c>
      <c r="E29">
        <f t="shared" si="12"/>
        <v>2.8509824000000012</v>
      </c>
      <c r="G29">
        <v>17</v>
      </c>
      <c r="H29">
        <f t="shared" si="13"/>
        <v>36.774999999999999</v>
      </c>
      <c r="I29">
        <f t="shared" si="14"/>
        <v>42.571325000000002</v>
      </c>
      <c r="J29">
        <f t="shared" si="15"/>
        <v>15.190777962499999</v>
      </c>
      <c r="K29">
        <f t="shared" si="16"/>
        <v>5.4628970375000012</v>
      </c>
      <c r="M29">
        <v>17</v>
      </c>
      <c r="N29">
        <f t="shared" si="17"/>
        <v>30.4</v>
      </c>
      <c r="O29">
        <f t="shared" si="18"/>
        <v>38.931200000000004</v>
      </c>
      <c r="P29">
        <f t="shared" si="19"/>
        <v>18.646630399999992</v>
      </c>
      <c r="Q29">
        <f t="shared" si="20"/>
        <v>12.022169599999998</v>
      </c>
    </row>
    <row r="30" spans="1:17" x14ac:dyDescent="0.2">
      <c r="A30">
        <v>16</v>
      </c>
      <c r="B30">
        <f t="shared" si="9"/>
        <v>38.799999999999997</v>
      </c>
      <c r="C30">
        <f t="shared" si="10"/>
        <v>43.500799999999998</v>
      </c>
      <c r="D30">
        <f t="shared" si="11"/>
        <v>13.734579200000002</v>
      </c>
      <c r="E30">
        <f t="shared" si="12"/>
        <v>3.9646208000000023</v>
      </c>
      <c r="G30">
        <v>16</v>
      </c>
      <c r="H30">
        <f t="shared" si="13"/>
        <v>35.200000000000003</v>
      </c>
      <c r="I30">
        <f t="shared" si="14"/>
        <v>41.772800000000004</v>
      </c>
      <c r="J30">
        <f t="shared" si="15"/>
        <v>16.211148799999997</v>
      </c>
      <c r="K30">
        <f t="shared" si="16"/>
        <v>6.8160511999999969</v>
      </c>
      <c r="M30">
        <v>16</v>
      </c>
      <c r="N30">
        <f t="shared" si="17"/>
        <v>29.2</v>
      </c>
      <c r="O30">
        <f t="shared" si="18"/>
        <v>38.1248</v>
      </c>
      <c r="P30">
        <f t="shared" si="19"/>
        <v>19.082316799999997</v>
      </c>
      <c r="Q30">
        <f t="shared" si="20"/>
        <v>13.592883199999999</v>
      </c>
    </row>
    <row r="31" spans="1:17" x14ac:dyDescent="0.2">
      <c r="A31">
        <v>15</v>
      </c>
      <c r="B31">
        <f t="shared" si="9"/>
        <v>37</v>
      </c>
      <c r="C31">
        <f t="shared" si="10"/>
        <v>42.68</v>
      </c>
      <c r="D31">
        <f t="shared" si="11"/>
        <v>15.036799999999999</v>
      </c>
      <c r="E31">
        <f t="shared" si="12"/>
        <v>5.2832000000000008</v>
      </c>
      <c r="G31">
        <v>15</v>
      </c>
      <c r="H31">
        <f t="shared" si="13"/>
        <v>33.625</v>
      </c>
      <c r="I31">
        <f t="shared" si="14"/>
        <v>40.908124999999998</v>
      </c>
      <c r="J31">
        <f t="shared" si="15"/>
        <v>17.1264734375</v>
      </c>
      <c r="K31">
        <f t="shared" si="16"/>
        <v>8.3404015625000021</v>
      </c>
      <c r="M31">
        <v>15</v>
      </c>
      <c r="N31">
        <f t="shared" si="17"/>
        <v>28</v>
      </c>
      <c r="O31">
        <f t="shared" si="18"/>
        <v>37.28</v>
      </c>
      <c r="P31">
        <f t="shared" si="19"/>
        <v>19.443200000000001</v>
      </c>
      <c r="Q31">
        <f t="shared" si="20"/>
        <v>15.276799999999998</v>
      </c>
    </row>
    <row r="32" spans="1:17" x14ac:dyDescent="0.2">
      <c r="A32">
        <v>14</v>
      </c>
      <c r="B32">
        <f t="shared" si="9"/>
        <v>35.200000000000003</v>
      </c>
      <c r="C32">
        <f t="shared" si="10"/>
        <v>41.772800000000004</v>
      </c>
      <c r="D32">
        <f t="shared" si="11"/>
        <v>16.211148799999997</v>
      </c>
      <c r="E32">
        <f t="shared" si="12"/>
        <v>6.8160511999999969</v>
      </c>
      <c r="G32">
        <v>14</v>
      </c>
      <c r="H32">
        <f t="shared" si="13"/>
        <v>32.049999999999997</v>
      </c>
      <c r="I32">
        <f t="shared" si="14"/>
        <v>39.9773</v>
      </c>
      <c r="J32">
        <f t="shared" si="15"/>
        <v>17.930500700000003</v>
      </c>
      <c r="K32">
        <f t="shared" si="16"/>
        <v>10.0421993</v>
      </c>
      <c r="M32">
        <v>14</v>
      </c>
      <c r="N32">
        <f t="shared" si="17"/>
        <v>26.8</v>
      </c>
      <c r="O32">
        <f t="shared" si="18"/>
        <v>36.396799999999999</v>
      </c>
      <c r="P32">
        <f t="shared" si="19"/>
        <v>19.726515200000001</v>
      </c>
      <c r="Q32">
        <f t="shared" si="20"/>
        <v>17.076684800000002</v>
      </c>
    </row>
    <row r="33" spans="1:17" x14ac:dyDescent="0.2">
      <c r="A33">
        <v>13</v>
      </c>
      <c r="B33">
        <f t="shared" si="9"/>
        <v>33.400000000000006</v>
      </c>
      <c r="C33">
        <f t="shared" si="10"/>
        <v>40.779199999999996</v>
      </c>
      <c r="D33">
        <f t="shared" si="11"/>
        <v>17.248294400000002</v>
      </c>
      <c r="E33">
        <f t="shared" si="12"/>
        <v>8.572505599999996</v>
      </c>
      <c r="G33">
        <v>13</v>
      </c>
      <c r="H33">
        <f t="shared" si="13"/>
        <v>30.474999999999998</v>
      </c>
      <c r="I33">
        <f t="shared" si="14"/>
        <v>38.980325000000001</v>
      </c>
      <c r="J33">
        <f t="shared" si="15"/>
        <v>18.616979412500001</v>
      </c>
      <c r="K33">
        <f t="shared" si="16"/>
        <v>11.927695587500004</v>
      </c>
      <c r="M33">
        <v>13</v>
      </c>
      <c r="N33">
        <f t="shared" si="17"/>
        <v>25.6</v>
      </c>
      <c r="O33">
        <f t="shared" si="18"/>
        <v>35.475200000000001</v>
      </c>
      <c r="P33">
        <f t="shared" si="19"/>
        <v>19.929497600000005</v>
      </c>
      <c r="Q33">
        <f t="shared" si="20"/>
        <v>18.9953024</v>
      </c>
    </row>
    <row r="34" spans="1:17" x14ac:dyDescent="0.2">
      <c r="A34">
        <v>12</v>
      </c>
      <c r="B34">
        <f t="shared" si="9"/>
        <v>31.6</v>
      </c>
      <c r="C34">
        <f t="shared" si="10"/>
        <v>39.699200000000005</v>
      </c>
      <c r="D34">
        <f t="shared" si="11"/>
        <v>18.138905600000001</v>
      </c>
      <c r="E34">
        <f t="shared" si="12"/>
        <v>10.5618944</v>
      </c>
      <c r="G34">
        <v>12</v>
      </c>
      <c r="H34">
        <f t="shared" si="13"/>
        <v>28.9</v>
      </c>
      <c r="I34">
        <f t="shared" si="14"/>
        <v>37.917200000000001</v>
      </c>
      <c r="J34">
        <f t="shared" si="15"/>
        <v>19.179658399999997</v>
      </c>
      <c r="K34">
        <f t="shared" si="16"/>
        <v>14.003141599999996</v>
      </c>
      <c r="M34">
        <v>12</v>
      </c>
      <c r="N34">
        <f t="shared" si="17"/>
        <v>24.4</v>
      </c>
      <c r="O34">
        <f t="shared" si="18"/>
        <v>34.5152</v>
      </c>
      <c r="P34">
        <f t="shared" si="19"/>
        <v>20.049382399999995</v>
      </c>
      <c r="Q34">
        <f t="shared" si="20"/>
        <v>21.035417599999999</v>
      </c>
    </row>
    <row r="35" spans="1:17" x14ac:dyDescent="0.2">
      <c r="A35">
        <v>11</v>
      </c>
      <c r="B35">
        <f t="shared" si="9"/>
        <v>29.8</v>
      </c>
      <c r="C35">
        <f t="shared" si="10"/>
        <v>38.532800000000002</v>
      </c>
      <c r="D35">
        <f t="shared" si="11"/>
        <v>18.873651200000001</v>
      </c>
      <c r="E35">
        <f t="shared" si="12"/>
        <v>12.7935488</v>
      </c>
      <c r="G35">
        <v>11</v>
      </c>
      <c r="H35">
        <f t="shared" si="13"/>
        <v>27.324999999999999</v>
      </c>
      <c r="I35">
        <f t="shared" si="14"/>
        <v>36.787925000000001</v>
      </c>
      <c r="J35">
        <f t="shared" si="15"/>
        <v>19.612286487499997</v>
      </c>
      <c r="K35">
        <f t="shared" si="16"/>
        <v>16.274788512499999</v>
      </c>
      <c r="M35">
        <v>11</v>
      </c>
      <c r="N35">
        <f t="shared" si="17"/>
        <v>23.2</v>
      </c>
      <c r="O35">
        <f t="shared" si="18"/>
        <v>33.516800000000003</v>
      </c>
      <c r="P35">
        <f t="shared" si="19"/>
        <v>20.083404799999997</v>
      </c>
      <c r="Q35">
        <f t="shared" si="20"/>
        <v>23.199795199999997</v>
      </c>
    </row>
    <row r="36" spans="1:17" x14ac:dyDescent="0.2">
      <c r="A36">
        <v>10</v>
      </c>
      <c r="B36">
        <f t="shared" si="9"/>
        <v>28</v>
      </c>
      <c r="C36">
        <f t="shared" si="10"/>
        <v>37.28</v>
      </c>
      <c r="D36">
        <f t="shared" si="11"/>
        <v>19.443200000000001</v>
      </c>
      <c r="E36">
        <f t="shared" si="12"/>
        <v>15.276799999999998</v>
      </c>
      <c r="G36">
        <v>10</v>
      </c>
      <c r="H36">
        <f t="shared" si="13"/>
        <v>25.75</v>
      </c>
      <c r="I36">
        <f t="shared" si="14"/>
        <v>35.592500000000001</v>
      </c>
      <c r="J36">
        <f t="shared" si="15"/>
        <v>19.9086125</v>
      </c>
      <c r="K36">
        <f t="shared" si="16"/>
        <v>18.748887499999999</v>
      </c>
      <c r="M36">
        <v>10</v>
      </c>
      <c r="N36">
        <f t="shared" si="17"/>
        <v>22</v>
      </c>
      <c r="O36">
        <f t="shared" si="18"/>
        <v>32.480000000000004</v>
      </c>
      <c r="P36">
        <f t="shared" si="19"/>
        <v>20.028799999999997</v>
      </c>
      <c r="Q36">
        <f t="shared" si="20"/>
        <v>25.491199999999999</v>
      </c>
    </row>
    <row r="37" spans="1:17" x14ac:dyDescent="0.2">
      <c r="A37">
        <v>9</v>
      </c>
      <c r="B37">
        <f t="shared" si="9"/>
        <v>26.2</v>
      </c>
      <c r="C37">
        <f t="shared" si="10"/>
        <v>35.940799999999996</v>
      </c>
      <c r="D37">
        <f t="shared" si="11"/>
        <v>19.838220800000002</v>
      </c>
      <c r="E37">
        <f t="shared" si="12"/>
        <v>18.020979199999999</v>
      </c>
      <c r="G37">
        <v>9</v>
      </c>
      <c r="H37">
        <f t="shared" si="13"/>
        <v>24.174999999999997</v>
      </c>
      <c r="I37">
        <f t="shared" si="14"/>
        <v>34.330925000000001</v>
      </c>
      <c r="J37">
        <f t="shared" si="15"/>
        <v>20.062385262499998</v>
      </c>
      <c r="K37">
        <f t="shared" si="16"/>
        <v>21.431689737500005</v>
      </c>
      <c r="M37">
        <v>9</v>
      </c>
      <c r="N37">
        <f t="shared" si="17"/>
        <v>20.799999999999997</v>
      </c>
      <c r="O37">
        <f t="shared" si="18"/>
        <v>31.404800000000002</v>
      </c>
      <c r="P37">
        <f t="shared" si="19"/>
        <v>19.882803199999998</v>
      </c>
      <c r="Q37">
        <f t="shared" si="20"/>
        <v>27.912396800000003</v>
      </c>
    </row>
    <row r="38" spans="1:17" x14ac:dyDescent="0.2">
      <c r="A38">
        <v>8</v>
      </c>
      <c r="B38">
        <f t="shared" si="9"/>
        <v>24.4</v>
      </c>
      <c r="C38">
        <f t="shared" si="10"/>
        <v>34.515199999999993</v>
      </c>
      <c r="D38">
        <f t="shared" si="11"/>
        <v>20.049382399999999</v>
      </c>
      <c r="E38">
        <f t="shared" si="12"/>
        <v>21.035417600000002</v>
      </c>
      <c r="G38">
        <v>8</v>
      </c>
      <c r="H38">
        <f t="shared" si="13"/>
        <v>22.6</v>
      </c>
      <c r="I38">
        <f t="shared" si="14"/>
        <v>33.0032</v>
      </c>
      <c r="J38">
        <f t="shared" si="15"/>
        <v>20.067353600000004</v>
      </c>
      <c r="K38">
        <f t="shared" si="16"/>
        <v>24.329446400000002</v>
      </c>
      <c r="M38">
        <v>8</v>
      </c>
      <c r="N38">
        <f t="shared" si="17"/>
        <v>19.600000000000001</v>
      </c>
      <c r="O38">
        <f t="shared" si="18"/>
        <v>30.291200000000003</v>
      </c>
      <c r="P38">
        <f t="shared" si="19"/>
        <v>19.642649600000002</v>
      </c>
      <c r="Q38">
        <f t="shared" si="20"/>
        <v>30.4661504</v>
      </c>
    </row>
    <row r="39" spans="1:17" x14ac:dyDescent="0.2">
      <c r="A39">
        <v>7</v>
      </c>
      <c r="B39">
        <f t="shared" si="9"/>
        <v>22.6</v>
      </c>
      <c r="C39">
        <f t="shared" si="10"/>
        <v>33.0032</v>
      </c>
      <c r="D39">
        <f t="shared" si="11"/>
        <v>20.067353600000004</v>
      </c>
      <c r="E39">
        <f t="shared" si="12"/>
        <v>24.329446400000002</v>
      </c>
      <c r="G39">
        <v>7</v>
      </c>
      <c r="H39">
        <f t="shared" si="13"/>
        <v>21.024999999999999</v>
      </c>
      <c r="I39">
        <f t="shared" si="14"/>
        <v>31.609324999999998</v>
      </c>
      <c r="J39">
        <f t="shared" si="15"/>
        <v>19.917266337499996</v>
      </c>
      <c r="K39">
        <f t="shared" si="16"/>
        <v>27.4484086625</v>
      </c>
      <c r="M39">
        <v>7</v>
      </c>
      <c r="N39">
        <f t="shared" si="17"/>
        <v>18.399999999999999</v>
      </c>
      <c r="O39">
        <f t="shared" si="18"/>
        <v>29.139200000000002</v>
      </c>
      <c r="P39">
        <f t="shared" si="19"/>
        <v>19.305574399999998</v>
      </c>
      <c r="Q39">
        <f t="shared" si="20"/>
        <v>33.155225599999994</v>
      </c>
    </row>
    <row r="40" spans="1:17" x14ac:dyDescent="0.2">
      <c r="A40">
        <v>6</v>
      </c>
      <c r="B40">
        <f t="shared" si="9"/>
        <v>20.8</v>
      </c>
      <c r="C40">
        <f t="shared" si="10"/>
        <v>31.404800000000002</v>
      </c>
      <c r="D40">
        <f t="shared" si="11"/>
        <v>19.882803200000001</v>
      </c>
      <c r="E40">
        <f t="shared" si="12"/>
        <v>27.9123968</v>
      </c>
      <c r="G40">
        <v>6</v>
      </c>
      <c r="H40">
        <f t="shared" si="13"/>
        <v>19.45</v>
      </c>
      <c r="I40">
        <f t="shared" si="14"/>
        <v>30.1493</v>
      </c>
      <c r="J40">
        <f t="shared" si="15"/>
        <v>19.605872299999998</v>
      </c>
      <c r="K40">
        <f t="shared" si="16"/>
        <v>30.794827700000003</v>
      </c>
      <c r="M40">
        <v>6</v>
      </c>
      <c r="N40">
        <f t="shared" si="17"/>
        <v>17.2</v>
      </c>
      <c r="O40">
        <f t="shared" si="18"/>
        <v>27.948800000000002</v>
      </c>
      <c r="P40">
        <f t="shared" si="19"/>
        <v>18.868812799999997</v>
      </c>
      <c r="Q40">
        <f t="shared" si="20"/>
        <v>35.982387199999991</v>
      </c>
    </row>
    <row r="41" spans="1:17" x14ac:dyDescent="0.2">
      <c r="A41">
        <v>5</v>
      </c>
      <c r="B41">
        <f t="shared" si="9"/>
        <v>19</v>
      </c>
      <c r="C41">
        <f t="shared" si="10"/>
        <v>29.72</v>
      </c>
      <c r="D41">
        <f t="shared" si="11"/>
        <v>19.4864</v>
      </c>
      <c r="E41">
        <f t="shared" si="12"/>
        <v>31.793600000000001</v>
      </c>
      <c r="G41">
        <v>5</v>
      </c>
      <c r="H41">
        <f t="shared" si="13"/>
        <v>17.875</v>
      </c>
      <c r="I41">
        <f t="shared" si="14"/>
        <v>28.623125000000002</v>
      </c>
      <c r="J41">
        <f t="shared" si="15"/>
        <v>19.126920312500001</v>
      </c>
      <c r="K41">
        <f t="shared" si="16"/>
        <v>34.374954687499994</v>
      </c>
      <c r="M41">
        <v>5</v>
      </c>
      <c r="N41">
        <f t="shared" si="17"/>
        <v>16</v>
      </c>
      <c r="O41">
        <f t="shared" si="18"/>
        <v>26.72</v>
      </c>
      <c r="P41">
        <f t="shared" si="19"/>
        <v>18.329599999999999</v>
      </c>
      <c r="Q41">
        <f t="shared" si="20"/>
        <v>38.950400000000002</v>
      </c>
    </row>
    <row r="42" spans="1:17" x14ac:dyDescent="0.2">
      <c r="A42">
        <v>4</v>
      </c>
      <c r="B42">
        <f t="shared" si="9"/>
        <v>17.2</v>
      </c>
      <c r="C42">
        <f t="shared" si="10"/>
        <v>27.948799999999999</v>
      </c>
      <c r="D42">
        <f t="shared" si="11"/>
        <v>18.868812800000001</v>
      </c>
      <c r="E42">
        <f t="shared" si="12"/>
        <v>35.982387199999998</v>
      </c>
      <c r="G42">
        <v>4</v>
      </c>
      <c r="H42">
        <f t="shared" si="13"/>
        <v>16.3</v>
      </c>
      <c r="I42">
        <f t="shared" si="14"/>
        <v>27.030799999999999</v>
      </c>
      <c r="J42">
        <f t="shared" si="15"/>
        <v>18.474159200000003</v>
      </c>
      <c r="K42">
        <f t="shared" si="16"/>
        <v>38.195040800000001</v>
      </c>
      <c r="M42">
        <v>4</v>
      </c>
      <c r="N42">
        <f t="shared" si="17"/>
        <v>14.8</v>
      </c>
      <c r="O42">
        <f t="shared" si="18"/>
        <v>25.4528</v>
      </c>
      <c r="P42">
        <f t="shared" si="19"/>
        <v>17.685171200000003</v>
      </c>
      <c r="Q42">
        <f t="shared" si="20"/>
        <v>42.062028800000007</v>
      </c>
    </row>
    <row r="43" spans="1:17" x14ac:dyDescent="0.2">
      <c r="A43">
        <v>3</v>
      </c>
      <c r="B43">
        <f t="shared" si="9"/>
        <v>15.4</v>
      </c>
      <c r="C43">
        <f t="shared" si="10"/>
        <v>26.091200000000001</v>
      </c>
      <c r="D43">
        <f t="shared" si="11"/>
        <v>18.020710399999999</v>
      </c>
      <c r="E43">
        <f t="shared" si="12"/>
        <v>40.488089599999995</v>
      </c>
      <c r="G43">
        <v>3</v>
      </c>
      <c r="H43">
        <f t="shared" si="13"/>
        <v>14.725</v>
      </c>
      <c r="I43">
        <f t="shared" si="14"/>
        <v>25.372325</v>
      </c>
      <c r="J43">
        <f t="shared" si="15"/>
        <v>17.641337787499999</v>
      </c>
      <c r="K43">
        <f t="shared" si="16"/>
        <v>42.261337212500003</v>
      </c>
      <c r="M43">
        <v>3</v>
      </c>
      <c r="N43">
        <f t="shared" si="17"/>
        <v>13.6</v>
      </c>
      <c r="O43">
        <f t="shared" si="18"/>
        <v>24.147200000000002</v>
      </c>
      <c r="P43">
        <f t="shared" si="19"/>
        <v>16.932761600000003</v>
      </c>
      <c r="Q43">
        <f t="shared" si="20"/>
        <v>45.320038400000001</v>
      </c>
    </row>
    <row r="44" spans="1:17" x14ac:dyDescent="0.2">
      <c r="A44">
        <v>2</v>
      </c>
      <c r="B44">
        <f t="shared" si="9"/>
        <v>13.6</v>
      </c>
      <c r="C44">
        <f t="shared" si="10"/>
        <v>24.147200000000002</v>
      </c>
      <c r="D44">
        <f t="shared" si="11"/>
        <v>16.932761600000003</v>
      </c>
      <c r="E44">
        <f t="shared" si="12"/>
        <v>45.320038400000001</v>
      </c>
      <c r="G44">
        <v>2</v>
      </c>
      <c r="H44">
        <f t="shared" si="13"/>
        <v>13.15</v>
      </c>
      <c r="I44">
        <f t="shared" si="14"/>
        <v>23.6477</v>
      </c>
      <c r="J44">
        <f t="shared" si="15"/>
        <v>16.622204899999996</v>
      </c>
      <c r="K44">
        <f t="shared" si="16"/>
        <v>46.580095099999994</v>
      </c>
      <c r="M44">
        <v>2</v>
      </c>
      <c r="N44">
        <f t="shared" si="17"/>
        <v>12.4</v>
      </c>
      <c r="O44">
        <f t="shared" si="18"/>
        <v>22.8032</v>
      </c>
      <c r="P44">
        <f t="shared" si="19"/>
        <v>16.069606399999998</v>
      </c>
      <c r="Q44">
        <f t="shared" si="20"/>
        <v>48.727193599999993</v>
      </c>
    </row>
    <row r="45" spans="1:17" x14ac:dyDescent="0.2">
      <c r="A45">
        <v>1</v>
      </c>
      <c r="B45">
        <f t="shared" si="9"/>
        <v>11.8</v>
      </c>
      <c r="C45">
        <f t="shared" si="10"/>
        <v>22.116800000000001</v>
      </c>
      <c r="D45">
        <f t="shared" si="11"/>
        <v>15.595635200000004</v>
      </c>
      <c r="E45">
        <f t="shared" si="12"/>
        <v>50.487564800000001</v>
      </c>
      <c r="G45">
        <v>1</v>
      </c>
      <c r="H45">
        <f t="shared" si="13"/>
        <v>11.574999999999999</v>
      </c>
      <c r="I45">
        <f t="shared" si="14"/>
        <v>21.856925</v>
      </c>
      <c r="J45">
        <f t="shared" si="15"/>
        <v>15.410509362499997</v>
      </c>
      <c r="K45">
        <f t="shared" si="16"/>
        <v>51.157565637499999</v>
      </c>
      <c r="M45">
        <v>1</v>
      </c>
      <c r="N45">
        <f t="shared" si="17"/>
        <v>11.2</v>
      </c>
      <c r="O45">
        <f t="shared" si="18"/>
        <v>21.4208</v>
      </c>
      <c r="P45">
        <f t="shared" si="19"/>
        <v>15.092940799999997</v>
      </c>
      <c r="Q45">
        <f t="shared" si="20"/>
        <v>52.286259200000003</v>
      </c>
    </row>
    <row r="47" spans="1:17" x14ac:dyDescent="0.2">
      <c r="A47" t="s">
        <v>44</v>
      </c>
      <c r="D47" t="s">
        <v>49</v>
      </c>
      <c r="J47" t="s">
        <v>50</v>
      </c>
    </row>
    <row r="48" spans="1:17" x14ac:dyDescent="0.2">
      <c r="A48" t="s">
        <v>36</v>
      </c>
      <c r="B48" t="s">
        <v>45</v>
      </c>
      <c r="D48" t="s">
        <v>36</v>
      </c>
      <c r="E48" t="s">
        <v>45</v>
      </c>
      <c r="F48" t="s">
        <v>46</v>
      </c>
      <c r="G48" t="s">
        <v>47</v>
      </c>
      <c r="H48" t="s">
        <v>48</v>
      </c>
      <c r="J48" t="s">
        <v>36</v>
      </c>
      <c r="K48" t="s">
        <v>45</v>
      </c>
      <c r="L48" t="s">
        <v>46</v>
      </c>
      <c r="M48" t="s">
        <v>47</v>
      </c>
      <c r="N48" t="s">
        <v>48</v>
      </c>
    </row>
    <row r="49" spans="1:14" x14ac:dyDescent="0.2">
      <c r="A49">
        <v>20</v>
      </c>
      <c r="B49">
        <f xml:space="preserve"> 78 +A49</f>
        <v>98</v>
      </c>
      <c r="D49">
        <v>20</v>
      </c>
      <c r="E49">
        <f xml:space="preserve"> 83+5+D49</f>
        <v>108</v>
      </c>
      <c r="F49">
        <f xml:space="preserve"> 83-5+D49</f>
        <v>98</v>
      </c>
      <c r="G49">
        <f xml:space="preserve"> 83-15+D49</f>
        <v>88</v>
      </c>
      <c r="H49">
        <f>83-40+D49</f>
        <v>63</v>
      </c>
      <c r="J49">
        <v>20</v>
      </c>
      <c r="K49">
        <f>83+10+J49</f>
        <v>113</v>
      </c>
      <c r="L49">
        <f xml:space="preserve"> 83+J49</f>
        <v>103</v>
      </c>
      <c r="M49">
        <f xml:space="preserve"> 83-15+J49</f>
        <v>88</v>
      </c>
      <c r="N49">
        <f>83-40+J49</f>
        <v>63</v>
      </c>
    </row>
    <row r="50" spans="1:14" x14ac:dyDescent="0.2">
      <c r="A50">
        <v>19</v>
      </c>
      <c r="B50">
        <f t="shared" ref="B50:B68" si="21" xml:space="preserve"> 78 +A50</f>
        <v>97</v>
      </c>
      <c r="D50">
        <v>19</v>
      </c>
      <c r="E50">
        <f t="shared" ref="E50:E68" si="22" xml:space="preserve"> 83+5+D50</f>
        <v>107</v>
      </c>
      <c r="F50">
        <f t="shared" ref="F50:F68" si="23" xml:space="preserve"> 83-5+D50</f>
        <v>97</v>
      </c>
      <c r="G50">
        <f t="shared" ref="G50:G68" si="24" xml:space="preserve"> 83-15+D50</f>
        <v>87</v>
      </c>
      <c r="H50">
        <f t="shared" ref="H50:H68" si="25">83-40+D50</f>
        <v>62</v>
      </c>
      <c r="J50">
        <v>19</v>
      </c>
      <c r="K50">
        <f t="shared" ref="K50:K68" si="26">83+10+J50</f>
        <v>112</v>
      </c>
      <c r="L50">
        <f t="shared" ref="L50:L68" si="27" xml:space="preserve"> 83+J50</f>
        <v>102</v>
      </c>
      <c r="M50">
        <f t="shared" ref="M50:M68" si="28" xml:space="preserve"> 83-15+J50</f>
        <v>87</v>
      </c>
      <c r="N50">
        <f t="shared" ref="N50:N68" si="29">83-40+J50</f>
        <v>62</v>
      </c>
    </row>
    <row r="51" spans="1:14" x14ac:dyDescent="0.2">
      <c r="A51">
        <v>18</v>
      </c>
      <c r="B51">
        <f t="shared" si="21"/>
        <v>96</v>
      </c>
      <c r="D51">
        <v>18</v>
      </c>
      <c r="E51">
        <f t="shared" si="22"/>
        <v>106</v>
      </c>
      <c r="F51">
        <f t="shared" si="23"/>
        <v>96</v>
      </c>
      <c r="G51">
        <f t="shared" si="24"/>
        <v>86</v>
      </c>
      <c r="H51">
        <f t="shared" si="25"/>
        <v>61</v>
      </c>
      <c r="J51">
        <v>18</v>
      </c>
      <c r="K51">
        <f t="shared" si="26"/>
        <v>111</v>
      </c>
      <c r="L51">
        <f t="shared" si="27"/>
        <v>101</v>
      </c>
      <c r="M51">
        <f t="shared" si="28"/>
        <v>86</v>
      </c>
      <c r="N51">
        <f t="shared" si="29"/>
        <v>61</v>
      </c>
    </row>
    <row r="52" spans="1:14" x14ac:dyDescent="0.2">
      <c r="A52">
        <v>17</v>
      </c>
      <c r="B52">
        <f t="shared" si="21"/>
        <v>95</v>
      </c>
      <c r="D52">
        <v>17</v>
      </c>
      <c r="E52">
        <f t="shared" si="22"/>
        <v>105</v>
      </c>
      <c r="F52">
        <f t="shared" si="23"/>
        <v>95</v>
      </c>
      <c r="G52">
        <f t="shared" si="24"/>
        <v>85</v>
      </c>
      <c r="H52">
        <f t="shared" si="25"/>
        <v>60</v>
      </c>
      <c r="J52">
        <v>17</v>
      </c>
      <c r="K52">
        <f t="shared" si="26"/>
        <v>110</v>
      </c>
      <c r="L52">
        <f t="shared" si="27"/>
        <v>100</v>
      </c>
      <c r="M52">
        <f t="shared" si="28"/>
        <v>85</v>
      </c>
      <c r="N52">
        <f t="shared" si="29"/>
        <v>60</v>
      </c>
    </row>
    <row r="53" spans="1:14" x14ac:dyDescent="0.2">
      <c r="A53">
        <v>16</v>
      </c>
      <c r="B53">
        <f t="shared" si="21"/>
        <v>94</v>
      </c>
      <c r="D53">
        <v>16</v>
      </c>
      <c r="E53">
        <f t="shared" si="22"/>
        <v>104</v>
      </c>
      <c r="F53">
        <f t="shared" si="23"/>
        <v>94</v>
      </c>
      <c r="G53">
        <f t="shared" si="24"/>
        <v>84</v>
      </c>
      <c r="H53">
        <f t="shared" si="25"/>
        <v>59</v>
      </c>
      <c r="J53">
        <v>16</v>
      </c>
      <c r="K53">
        <f t="shared" si="26"/>
        <v>109</v>
      </c>
      <c r="L53">
        <f t="shared" si="27"/>
        <v>99</v>
      </c>
      <c r="M53">
        <f t="shared" si="28"/>
        <v>84</v>
      </c>
      <c r="N53">
        <f t="shared" si="29"/>
        <v>59</v>
      </c>
    </row>
    <row r="54" spans="1:14" x14ac:dyDescent="0.2">
      <c r="A54">
        <v>15</v>
      </c>
      <c r="B54">
        <f t="shared" si="21"/>
        <v>93</v>
      </c>
      <c r="D54">
        <v>15</v>
      </c>
      <c r="E54">
        <f t="shared" si="22"/>
        <v>103</v>
      </c>
      <c r="F54">
        <f t="shared" si="23"/>
        <v>93</v>
      </c>
      <c r="G54">
        <f t="shared" si="24"/>
        <v>83</v>
      </c>
      <c r="H54">
        <f t="shared" si="25"/>
        <v>58</v>
      </c>
      <c r="J54">
        <v>15</v>
      </c>
      <c r="K54">
        <f t="shared" si="26"/>
        <v>108</v>
      </c>
      <c r="L54">
        <f t="shared" si="27"/>
        <v>98</v>
      </c>
      <c r="M54">
        <f t="shared" si="28"/>
        <v>83</v>
      </c>
      <c r="N54">
        <f t="shared" si="29"/>
        <v>58</v>
      </c>
    </row>
    <row r="55" spans="1:14" x14ac:dyDescent="0.2">
      <c r="A55">
        <v>14</v>
      </c>
      <c r="B55">
        <f t="shared" si="21"/>
        <v>92</v>
      </c>
      <c r="D55">
        <v>14</v>
      </c>
      <c r="E55">
        <f t="shared" si="22"/>
        <v>102</v>
      </c>
      <c r="F55">
        <f t="shared" si="23"/>
        <v>92</v>
      </c>
      <c r="G55">
        <f t="shared" si="24"/>
        <v>82</v>
      </c>
      <c r="H55">
        <f t="shared" si="25"/>
        <v>57</v>
      </c>
      <c r="J55">
        <v>14</v>
      </c>
      <c r="K55">
        <f t="shared" si="26"/>
        <v>107</v>
      </c>
      <c r="L55">
        <f t="shared" si="27"/>
        <v>97</v>
      </c>
      <c r="M55">
        <f t="shared" si="28"/>
        <v>82</v>
      </c>
      <c r="N55">
        <f t="shared" si="29"/>
        <v>57</v>
      </c>
    </row>
    <row r="56" spans="1:14" x14ac:dyDescent="0.2">
      <c r="A56">
        <v>13</v>
      </c>
      <c r="B56">
        <f t="shared" si="21"/>
        <v>91</v>
      </c>
      <c r="D56">
        <v>13</v>
      </c>
      <c r="E56">
        <f t="shared" si="22"/>
        <v>101</v>
      </c>
      <c r="F56">
        <f t="shared" si="23"/>
        <v>91</v>
      </c>
      <c r="G56">
        <f t="shared" si="24"/>
        <v>81</v>
      </c>
      <c r="H56">
        <f t="shared" si="25"/>
        <v>56</v>
      </c>
      <c r="J56">
        <v>13</v>
      </c>
      <c r="K56">
        <f t="shared" si="26"/>
        <v>106</v>
      </c>
      <c r="L56">
        <f t="shared" si="27"/>
        <v>96</v>
      </c>
      <c r="M56">
        <f t="shared" si="28"/>
        <v>81</v>
      </c>
      <c r="N56">
        <f t="shared" si="29"/>
        <v>56</v>
      </c>
    </row>
    <row r="57" spans="1:14" x14ac:dyDescent="0.2">
      <c r="A57">
        <v>12</v>
      </c>
      <c r="B57">
        <f t="shared" si="21"/>
        <v>90</v>
      </c>
      <c r="D57">
        <v>12</v>
      </c>
      <c r="E57">
        <f t="shared" si="22"/>
        <v>100</v>
      </c>
      <c r="F57">
        <f t="shared" si="23"/>
        <v>90</v>
      </c>
      <c r="G57">
        <f t="shared" si="24"/>
        <v>80</v>
      </c>
      <c r="H57">
        <f t="shared" si="25"/>
        <v>55</v>
      </c>
      <c r="J57">
        <v>12</v>
      </c>
      <c r="K57">
        <f t="shared" si="26"/>
        <v>105</v>
      </c>
      <c r="L57">
        <f t="shared" si="27"/>
        <v>95</v>
      </c>
      <c r="M57">
        <f t="shared" si="28"/>
        <v>80</v>
      </c>
      <c r="N57">
        <f t="shared" si="29"/>
        <v>55</v>
      </c>
    </row>
    <row r="58" spans="1:14" x14ac:dyDescent="0.2">
      <c r="A58">
        <v>11</v>
      </c>
      <c r="B58">
        <f t="shared" si="21"/>
        <v>89</v>
      </c>
      <c r="D58">
        <v>11</v>
      </c>
      <c r="E58">
        <f t="shared" si="22"/>
        <v>99</v>
      </c>
      <c r="F58">
        <f t="shared" si="23"/>
        <v>89</v>
      </c>
      <c r="G58">
        <f t="shared" si="24"/>
        <v>79</v>
      </c>
      <c r="H58">
        <f t="shared" si="25"/>
        <v>54</v>
      </c>
      <c r="J58">
        <v>11</v>
      </c>
      <c r="K58">
        <f t="shared" si="26"/>
        <v>104</v>
      </c>
      <c r="L58">
        <f t="shared" si="27"/>
        <v>94</v>
      </c>
      <c r="M58">
        <f t="shared" si="28"/>
        <v>79</v>
      </c>
      <c r="N58">
        <f t="shared" si="29"/>
        <v>54</v>
      </c>
    </row>
    <row r="59" spans="1:14" x14ac:dyDescent="0.2">
      <c r="A59">
        <v>10</v>
      </c>
      <c r="B59">
        <f t="shared" si="21"/>
        <v>88</v>
      </c>
      <c r="D59">
        <v>10</v>
      </c>
      <c r="E59">
        <f t="shared" si="22"/>
        <v>98</v>
      </c>
      <c r="F59">
        <f t="shared" si="23"/>
        <v>88</v>
      </c>
      <c r="G59">
        <f t="shared" si="24"/>
        <v>78</v>
      </c>
      <c r="H59">
        <f t="shared" si="25"/>
        <v>53</v>
      </c>
      <c r="J59">
        <v>10</v>
      </c>
      <c r="K59">
        <f t="shared" si="26"/>
        <v>103</v>
      </c>
      <c r="L59">
        <f t="shared" si="27"/>
        <v>93</v>
      </c>
      <c r="M59">
        <f t="shared" si="28"/>
        <v>78</v>
      </c>
      <c r="N59">
        <f t="shared" si="29"/>
        <v>53</v>
      </c>
    </row>
    <row r="60" spans="1:14" x14ac:dyDescent="0.2">
      <c r="A60">
        <v>9</v>
      </c>
      <c r="B60">
        <f t="shared" si="21"/>
        <v>87</v>
      </c>
      <c r="D60">
        <v>9</v>
      </c>
      <c r="E60">
        <f t="shared" si="22"/>
        <v>97</v>
      </c>
      <c r="F60">
        <f t="shared" si="23"/>
        <v>87</v>
      </c>
      <c r="G60">
        <f t="shared" si="24"/>
        <v>77</v>
      </c>
      <c r="H60">
        <f t="shared" si="25"/>
        <v>52</v>
      </c>
      <c r="J60">
        <v>9</v>
      </c>
      <c r="K60">
        <f t="shared" si="26"/>
        <v>102</v>
      </c>
      <c r="L60">
        <f t="shared" si="27"/>
        <v>92</v>
      </c>
      <c r="M60">
        <f t="shared" si="28"/>
        <v>77</v>
      </c>
      <c r="N60">
        <f t="shared" si="29"/>
        <v>52</v>
      </c>
    </row>
    <row r="61" spans="1:14" x14ac:dyDescent="0.2">
      <c r="A61">
        <v>8</v>
      </c>
      <c r="B61">
        <f t="shared" si="21"/>
        <v>86</v>
      </c>
      <c r="D61">
        <v>8</v>
      </c>
      <c r="E61">
        <f t="shared" si="22"/>
        <v>96</v>
      </c>
      <c r="F61">
        <f t="shared" si="23"/>
        <v>86</v>
      </c>
      <c r="G61">
        <f t="shared" si="24"/>
        <v>76</v>
      </c>
      <c r="H61">
        <f t="shared" si="25"/>
        <v>51</v>
      </c>
      <c r="J61">
        <v>8</v>
      </c>
      <c r="K61">
        <f t="shared" si="26"/>
        <v>101</v>
      </c>
      <c r="L61">
        <f t="shared" si="27"/>
        <v>91</v>
      </c>
      <c r="M61">
        <f t="shared" si="28"/>
        <v>76</v>
      </c>
      <c r="N61">
        <f t="shared" si="29"/>
        <v>51</v>
      </c>
    </row>
    <row r="62" spans="1:14" x14ac:dyDescent="0.2">
      <c r="A62">
        <v>7</v>
      </c>
      <c r="B62">
        <f t="shared" si="21"/>
        <v>85</v>
      </c>
      <c r="D62">
        <v>7</v>
      </c>
      <c r="E62">
        <f t="shared" si="22"/>
        <v>95</v>
      </c>
      <c r="F62">
        <f t="shared" si="23"/>
        <v>85</v>
      </c>
      <c r="G62">
        <f t="shared" si="24"/>
        <v>75</v>
      </c>
      <c r="H62">
        <f t="shared" si="25"/>
        <v>50</v>
      </c>
      <c r="J62">
        <v>7</v>
      </c>
      <c r="K62">
        <f t="shared" si="26"/>
        <v>100</v>
      </c>
      <c r="L62">
        <f t="shared" si="27"/>
        <v>90</v>
      </c>
      <c r="M62">
        <f t="shared" si="28"/>
        <v>75</v>
      </c>
      <c r="N62">
        <f t="shared" si="29"/>
        <v>50</v>
      </c>
    </row>
    <row r="63" spans="1:14" x14ac:dyDescent="0.2">
      <c r="A63">
        <v>6</v>
      </c>
      <c r="B63">
        <f t="shared" si="21"/>
        <v>84</v>
      </c>
      <c r="D63">
        <v>6</v>
      </c>
      <c r="E63">
        <f t="shared" si="22"/>
        <v>94</v>
      </c>
      <c r="F63">
        <f t="shared" si="23"/>
        <v>84</v>
      </c>
      <c r="G63">
        <f t="shared" si="24"/>
        <v>74</v>
      </c>
      <c r="H63">
        <f t="shared" si="25"/>
        <v>49</v>
      </c>
      <c r="J63">
        <v>6</v>
      </c>
      <c r="K63">
        <f t="shared" si="26"/>
        <v>99</v>
      </c>
      <c r="L63">
        <f t="shared" si="27"/>
        <v>89</v>
      </c>
      <c r="M63">
        <f t="shared" si="28"/>
        <v>74</v>
      </c>
      <c r="N63">
        <f t="shared" si="29"/>
        <v>49</v>
      </c>
    </row>
    <row r="64" spans="1:14" x14ac:dyDescent="0.2">
      <c r="A64">
        <v>5</v>
      </c>
      <c r="B64">
        <f t="shared" si="21"/>
        <v>83</v>
      </c>
      <c r="D64">
        <v>5</v>
      </c>
      <c r="E64">
        <f t="shared" si="22"/>
        <v>93</v>
      </c>
      <c r="F64">
        <f t="shared" si="23"/>
        <v>83</v>
      </c>
      <c r="G64">
        <f t="shared" si="24"/>
        <v>73</v>
      </c>
      <c r="H64">
        <f t="shared" si="25"/>
        <v>48</v>
      </c>
      <c r="J64">
        <v>5</v>
      </c>
      <c r="K64">
        <f t="shared" si="26"/>
        <v>98</v>
      </c>
      <c r="L64">
        <f t="shared" si="27"/>
        <v>88</v>
      </c>
      <c r="M64">
        <f t="shared" si="28"/>
        <v>73</v>
      </c>
      <c r="N64">
        <f t="shared" si="29"/>
        <v>48</v>
      </c>
    </row>
    <row r="65" spans="1:14" x14ac:dyDescent="0.2">
      <c r="A65">
        <v>4</v>
      </c>
      <c r="B65">
        <f t="shared" si="21"/>
        <v>82</v>
      </c>
      <c r="D65">
        <v>4</v>
      </c>
      <c r="E65">
        <f t="shared" si="22"/>
        <v>92</v>
      </c>
      <c r="F65">
        <f t="shared" si="23"/>
        <v>82</v>
      </c>
      <c r="G65">
        <f t="shared" si="24"/>
        <v>72</v>
      </c>
      <c r="H65">
        <f t="shared" si="25"/>
        <v>47</v>
      </c>
      <c r="J65">
        <v>4</v>
      </c>
      <c r="K65">
        <f t="shared" si="26"/>
        <v>97</v>
      </c>
      <c r="L65">
        <f t="shared" si="27"/>
        <v>87</v>
      </c>
      <c r="M65">
        <f t="shared" si="28"/>
        <v>72</v>
      </c>
      <c r="N65">
        <f t="shared" si="29"/>
        <v>47</v>
      </c>
    </row>
    <row r="66" spans="1:14" x14ac:dyDescent="0.2">
      <c r="A66">
        <v>3</v>
      </c>
      <c r="B66">
        <f t="shared" si="21"/>
        <v>81</v>
      </c>
      <c r="D66">
        <v>3</v>
      </c>
      <c r="E66">
        <f t="shared" si="22"/>
        <v>91</v>
      </c>
      <c r="F66">
        <f t="shared" si="23"/>
        <v>81</v>
      </c>
      <c r="G66">
        <f t="shared" si="24"/>
        <v>71</v>
      </c>
      <c r="H66">
        <f t="shared" si="25"/>
        <v>46</v>
      </c>
      <c r="J66">
        <v>3</v>
      </c>
      <c r="K66">
        <f t="shared" si="26"/>
        <v>96</v>
      </c>
      <c r="L66">
        <f t="shared" si="27"/>
        <v>86</v>
      </c>
      <c r="M66">
        <f t="shared" si="28"/>
        <v>71</v>
      </c>
      <c r="N66">
        <f t="shared" si="29"/>
        <v>46</v>
      </c>
    </row>
    <row r="67" spans="1:14" x14ac:dyDescent="0.2">
      <c r="A67">
        <v>2</v>
      </c>
      <c r="B67">
        <f t="shared" si="21"/>
        <v>80</v>
      </c>
      <c r="D67">
        <v>2</v>
      </c>
      <c r="E67">
        <f t="shared" si="22"/>
        <v>90</v>
      </c>
      <c r="F67">
        <f t="shared" si="23"/>
        <v>80</v>
      </c>
      <c r="G67">
        <f t="shared" si="24"/>
        <v>70</v>
      </c>
      <c r="H67">
        <f t="shared" si="25"/>
        <v>45</v>
      </c>
      <c r="J67">
        <v>2</v>
      </c>
      <c r="K67">
        <f t="shared" si="26"/>
        <v>95</v>
      </c>
      <c r="L67">
        <f t="shared" si="27"/>
        <v>85</v>
      </c>
      <c r="M67">
        <f t="shared" si="28"/>
        <v>70</v>
      </c>
      <c r="N67">
        <f t="shared" si="29"/>
        <v>45</v>
      </c>
    </row>
    <row r="68" spans="1:14" x14ac:dyDescent="0.2">
      <c r="A68">
        <v>1</v>
      </c>
      <c r="B68">
        <f t="shared" si="21"/>
        <v>79</v>
      </c>
      <c r="D68">
        <v>1</v>
      </c>
      <c r="E68">
        <f t="shared" si="22"/>
        <v>89</v>
      </c>
      <c r="F68">
        <f t="shared" si="23"/>
        <v>79</v>
      </c>
      <c r="G68">
        <f t="shared" si="24"/>
        <v>69</v>
      </c>
      <c r="H68">
        <f t="shared" si="25"/>
        <v>44</v>
      </c>
      <c r="J68">
        <v>1</v>
      </c>
      <c r="K68">
        <f t="shared" si="26"/>
        <v>94</v>
      </c>
      <c r="L68">
        <f t="shared" si="27"/>
        <v>84</v>
      </c>
      <c r="M68">
        <f t="shared" si="28"/>
        <v>69</v>
      </c>
      <c r="N68">
        <f t="shared" si="29"/>
        <v>44</v>
      </c>
    </row>
    <row r="71" spans="1:14" x14ac:dyDescent="0.2">
      <c r="A71" t="s">
        <v>56</v>
      </c>
      <c r="B71" t="s">
        <v>41</v>
      </c>
      <c r="D71" t="s">
        <v>55</v>
      </c>
      <c r="E71" t="s">
        <v>42</v>
      </c>
      <c r="H71" t="s">
        <v>57</v>
      </c>
      <c r="I71" t="s">
        <v>43</v>
      </c>
    </row>
    <row r="72" spans="1:14" x14ac:dyDescent="0.2">
      <c r="A72" t="s">
        <v>51</v>
      </c>
      <c r="B72" t="s">
        <v>52</v>
      </c>
      <c r="D72" t="s">
        <v>53</v>
      </c>
      <c r="E72" t="s">
        <v>54</v>
      </c>
      <c r="F72" t="s">
        <v>52</v>
      </c>
      <c r="H72" t="s">
        <v>53</v>
      </c>
      <c r="I72" t="s">
        <v>54</v>
      </c>
      <c r="J72" t="s">
        <v>58</v>
      </c>
      <c r="K72" t="s">
        <v>52</v>
      </c>
    </row>
    <row r="73" spans="1:14" x14ac:dyDescent="0.2">
      <c r="A73">
        <v>20</v>
      </c>
      <c r="B73">
        <f xml:space="preserve"> 0.1 * A73</f>
        <v>2</v>
      </c>
      <c r="D73">
        <v>20</v>
      </c>
      <c r="E73">
        <v>20</v>
      </c>
      <c r="F73">
        <f xml:space="preserve"> (D73+E73)*0.8</f>
        <v>32</v>
      </c>
      <c r="H73">
        <v>20</v>
      </c>
      <c r="I73">
        <v>20</v>
      </c>
      <c r="J73">
        <v>20</v>
      </c>
      <c r="K73">
        <f xml:space="preserve"> (H73+I73+J73) *0.8</f>
        <v>48</v>
      </c>
    </row>
    <row r="74" spans="1:14" x14ac:dyDescent="0.2">
      <c r="A74">
        <v>19</v>
      </c>
      <c r="B74">
        <f t="shared" ref="B74:B92" si="30" xml:space="preserve"> 0.1 * A74</f>
        <v>1.9000000000000001</v>
      </c>
      <c r="D74">
        <v>20</v>
      </c>
      <c r="E74">
        <v>19</v>
      </c>
      <c r="F74">
        <f t="shared" ref="F74:F137" si="31" xml:space="preserve"> (D74+E74)*0.8</f>
        <v>31.200000000000003</v>
      </c>
      <c r="H74">
        <v>20</v>
      </c>
      <c r="I74">
        <v>20</v>
      </c>
      <c r="J74">
        <v>19</v>
      </c>
      <c r="K74">
        <f t="shared" ref="K74:K137" si="32" xml:space="preserve"> (H74+I74+J74) *0.8</f>
        <v>47.2</v>
      </c>
    </row>
    <row r="75" spans="1:14" x14ac:dyDescent="0.2">
      <c r="A75">
        <v>18</v>
      </c>
      <c r="B75">
        <f t="shared" si="30"/>
        <v>1.8</v>
      </c>
      <c r="D75">
        <v>20</v>
      </c>
      <c r="E75">
        <v>18</v>
      </c>
      <c r="F75">
        <f t="shared" si="31"/>
        <v>30.400000000000002</v>
      </c>
      <c r="H75">
        <v>20</v>
      </c>
      <c r="I75">
        <v>20</v>
      </c>
      <c r="J75">
        <v>18</v>
      </c>
      <c r="K75">
        <f t="shared" si="32"/>
        <v>46.400000000000006</v>
      </c>
    </row>
    <row r="76" spans="1:14" x14ac:dyDescent="0.2">
      <c r="A76">
        <v>17</v>
      </c>
      <c r="B76">
        <f t="shared" si="30"/>
        <v>1.7000000000000002</v>
      </c>
      <c r="D76">
        <v>20</v>
      </c>
      <c r="E76">
        <v>17</v>
      </c>
      <c r="F76">
        <f t="shared" si="31"/>
        <v>29.6</v>
      </c>
      <c r="H76">
        <v>20</v>
      </c>
      <c r="I76">
        <v>20</v>
      </c>
      <c r="J76">
        <v>17</v>
      </c>
      <c r="K76">
        <f t="shared" si="32"/>
        <v>45.6</v>
      </c>
    </row>
    <row r="77" spans="1:14" x14ac:dyDescent="0.2">
      <c r="A77">
        <v>16</v>
      </c>
      <c r="B77">
        <f t="shared" si="30"/>
        <v>1.6</v>
      </c>
      <c r="D77">
        <v>20</v>
      </c>
      <c r="E77">
        <v>16</v>
      </c>
      <c r="F77">
        <f t="shared" si="31"/>
        <v>28.8</v>
      </c>
      <c r="H77">
        <v>20</v>
      </c>
      <c r="I77">
        <v>20</v>
      </c>
      <c r="J77">
        <v>16</v>
      </c>
      <c r="K77">
        <f t="shared" si="32"/>
        <v>44.800000000000004</v>
      </c>
    </row>
    <row r="78" spans="1:14" x14ac:dyDescent="0.2">
      <c r="A78">
        <v>15</v>
      </c>
      <c r="B78">
        <f t="shared" si="30"/>
        <v>1.5</v>
      </c>
      <c r="D78">
        <v>20</v>
      </c>
      <c r="E78">
        <v>15</v>
      </c>
      <c r="F78">
        <f t="shared" si="31"/>
        <v>28</v>
      </c>
      <c r="H78">
        <v>20</v>
      </c>
      <c r="I78">
        <v>20</v>
      </c>
      <c r="J78">
        <v>15</v>
      </c>
      <c r="K78">
        <f t="shared" si="32"/>
        <v>44</v>
      </c>
    </row>
    <row r="79" spans="1:14" x14ac:dyDescent="0.2">
      <c r="A79">
        <v>14</v>
      </c>
      <c r="B79">
        <f t="shared" si="30"/>
        <v>1.4000000000000001</v>
      </c>
      <c r="D79">
        <v>20</v>
      </c>
      <c r="E79">
        <v>14</v>
      </c>
      <c r="F79">
        <f t="shared" si="31"/>
        <v>27.200000000000003</v>
      </c>
      <c r="H79">
        <v>20</v>
      </c>
      <c r="I79">
        <v>20</v>
      </c>
      <c r="J79">
        <v>14</v>
      </c>
      <c r="K79">
        <f t="shared" si="32"/>
        <v>43.2</v>
      </c>
    </row>
    <row r="80" spans="1:14" x14ac:dyDescent="0.2">
      <c r="A80">
        <v>13</v>
      </c>
      <c r="B80">
        <f t="shared" si="30"/>
        <v>1.3</v>
      </c>
      <c r="D80">
        <v>20</v>
      </c>
      <c r="E80">
        <v>13</v>
      </c>
      <c r="F80">
        <f t="shared" si="31"/>
        <v>26.400000000000002</v>
      </c>
      <c r="H80">
        <v>20</v>
      </c>
      <c r="I80">
        <v>20</v>
      </c>
      <c r="J80">
        <v>13</v>
      </c>
      <c r="K80">
        <f t="shared" si="32"/>
        <v>42.400000000000006</v>
      </c>
    </row>
    <row r="81" spans="1:11" x14ac:dyDescent="0.2">
      <c r="A81">
        <v>12</v>
      </c>
      <c r="B81">
        <f t="shared" si="30"/>
        <v>1.2000000000000002</v>
      </c>
      <c r="D81">
        <v>20</v>
      </c>
      <c r="E81">
        <v>12</v>
      </c>
      <c r="F81">
        <f t="shared" si="31"/>
        <v>25.6</v>
      </c>
      <c r="H81">
        <v>20</v>
      </c>
      <c r="I81">
        <v>20</v>
      </c>
      <c r="J81">
        <v>12</v>
      </c>
      <c r="K81">
        <f t="shared" si="32"/>
        <v>41.6</v>
      </c>
    </row>
    <row r="82" spans="1:11" x14ac:dyDescent="0.2">
      <c r="A82">
        <v>11</v>
      </c>
      <c r="B82">
        <f t="shared" si="30"/>
        <v>1.1000000000000001</v>
      </c>
      <c r="D82">
        <v>20</v>
      </c>
      <c r="E82">
        <v>11</v>
      </c>
      <c r="F82">
        <f t="shared" si="31"/>
        <v>24.8</v>
      </c>
      <c r="H82">
        <v>20</v>
      </c>
      <c r="I82">
        <v>20</v>
      </c>
      <c r="J82">
        <v>11</v>
      </c>
      <c r="K82">
        <f t="shared" si="32"/>
        <v>40.800000000000004</v>
      </c>
    </row>
    <row r="83" spans="1:11" x14ac:dyDescent="0.2">
      <c r="A83">
        <v>10</v>
      </c>
      <c r="B83">
        <f t="shared" si="30"/>
        <v>1</v>
      </c>
      <c r="D83">
        <v>20</v>
      </c>
      <c r="E83">
        <v>10</v>
      </c>
      <c r="F83">
        <f t="shared" si="31"/>
        <v>24</v>
      </c>
      <c r="H83">
        <v>20</v>
      </c>
      <c r="I83">
        <v>20</v>
      </c>
      <c r="J83">
        <v>10</v>
      </c>
      <c r="K83">
        <f t="shared" si="32"/>
        <v>40</v>
      </c>
    </row>
    <row r="84" spans="1:11" x14ac:dyDescent="0.2">
      <c r="A84">
        <v>9</v>
      </c>
      <c r="B84">
        <f t="shared" si="30"/>
        <v>0.9</v>
      </c>
      <c r="D84">
        <v>20</v>
      </c>
      <c r="E84">
        <v>9</v>
      </c>
      <c r="F84">
        <f t="shared" si="31"/>
        <v>23.200000000000003</v>
      </c>
      <c r="H84">
        <v>20</v>
      </c>
      <c r="I84">
        <v>20</v>
      </c>
      <c r="J84">
        <v>9</v>
      </c>
      <c r="K84">
        <f t="shared" si="32"/>
        <v>39.200000000000003</v>
      </c>
    </row>
    <row r="85" spans="1:11" x14ac:dyDescent="0.2">
      <c r="A85">
        <v>8</v>
      </c>
      <c r="B85">
        <f t="shared" si="30"/>
        <v>0.8</v>
      </c>
      <c r="D85">
        <v>20</v>
      </c>
      <c r="E85">
        <v>8</v>
      </c>
      <c r="F85">
        <f t="shared" si="31"/>
        <v>22.400000000000002</v>
      </c>
      <c r="H85">
        <v>20</v>
      </c>
      <c r="I85">
        <v>20</v>
      </c>
      <c r="J85">
        <v>8</v>
      </c>
      <c r="K85">
        <f t="shared" si="32"/>
        <v>38.400000000000006</v>
      </c>
    </row>
    <row r="86" spans="1:11" x14ac:dyDescent="0.2">
      <c r="A86">
        <v>7</v>
      </c>
      <c r="B86">
        <f t="shared" si="30"/>
        <v>0.70000000000000007</v>
      </c>
      <c r="D86">
        <v>20</v>
      </c>
      <c r="E86">
        <v>7</v>
      </c>
      <c r="F86">
        <f t="shared" si="31"/>
        <v>21.6</v>
      </c>
      <c r="H86">
        <v>20</v>
      </c>
      <c r="I86">
        <v>20</v>
      </c>
      <c r="J86">
        <v>7</v>
      </c>
      <c r="K86">
        <f t="shared" si="32"/>
        <v>37.6</v>
      </c>
    </row>
    <row r="87" spans="1:11" x14ac:dyDescent="0.2">
      <c r="A87">
        <v>6</v>
      </c>
      <c r="B87">
        <f t="shared" si="30"/>
        <v>0.60000000000000009</v>
      </c>
      <c r="D87">
        <v>20</v>
      </c>
      <c r="E87">
        <v>6</v>
      </c>
      <c r="F87">
        <f t="shared" si="31"/>
        <v>20.8</v>
      </c>
      <c r="H87">
        <v>20</v>
      </c>
      <c r="I87">
        <v>20</v>
      </c>
      <c r="J87">
        <v>6</v>
      </c>
      <c r="K87">
        <f t="shared" si="32"/>
        <v>36.800000000000004</v>
      </c>
    </row>
    <row r="88" spans="1:11" x14ac:dyDescent="0.2">
      <c r="A88">
        <v>5</v>
      </c>
      <c r="B88">
        <f t="shared" si="30"/>
        <v>0.5</v>
      </c>
      <c r="D88">
        <v>20</v>
      </c>
      <c r="E88">
        <v>5</v>
      </c>
      <c r="F88">
        <f t="shared" si="31"/>
        <v>20</v>
      </c>
      <c r="H88">
        <v>20</v>
      </c>
      <c r="I88">
        <v>20</v>
      </c>
      <c r="J88">
        <v>5</v>
      </c>
      <c r="K88">
        <f t="shared" si="32"/>
        <v>36</v>
      </c>
    </row>
    <row r="89" spans="1:11" x14ac:dyDescent="0.2">
      <c r="A89">
        <v>4</v>
      </c>
      <c r="B89">
        <f t="shared" si="30"/>
        <v>0.4</v>
      </c>
      <c r="D89">
        <v>20</v>
      </c>
      <c r="E89">
        <v>4</v>
      </c>
      <c r="F89">
        <f t="shared" si="31"/>
        <v>19.200000000000003</v>
      </c>
      <c r="H89">
        <v>20</v>
      </c>
      <c r="I89">
        <v>20</v>
      </c>
      <c r="J89">
        <v>4</v>
      </c>
      <c r="K89">
        <f t="shared" si="32"/>
        <v>35.200000000000003</v>
      </c>
    </row>
    <row r="90" spans="1:11" x14ac:dyDescent="0.2">
      <c r="A90">
        <v>3</v>
      </c>
      <c r="B90">
        <f t="shared" si="30"/>
        <v>0.30000000000000004</v>
      </c>
      <c r="D90">
        <v>20</v>
      </c>
      <c r="E90">
        <v>3</v>
      </c>
      <c r="F90">
        <f t="shared" si="31"/>
        <v>18.400000000000002</v>
      </c>
      <c r="H90">
        <v>20</v>
      </c>
      <c r="I90">
        <v>20</v>
      </c>
      <c r="J90">
        <v>3</v>
      </c>
      <c r="K90">
        <f t="shared" si="32"/>
        <v>34.4</v>
      </c>
    </row>
    <row r="91" spans="1:11" x14ac:dyDescent="0.2">
      <c r="A91">
        <v>2</v>
      </c>
      <c r="B91">
        <f t="shared" si="30"/>
        <v>0.2</v>
      </c>
      <c r="D91">
        <v>20</v>
      </c>
      <c r="E91">
        <v>2</v>
      </c>
      <c r="F91">
        <f t="shared" si="31"/>
        <v>17.600000000000001</v>
      </c>
      <c r="H91">
        <v>20</v>
      </c>
      <c r="I91">
        <v>20</v>
      </c>
      <c r="J91">
        <v>2</v>
      </c>
      <c r="K91">
        <f t="shared" si="32"/>
        <v>33.6</v>
      </c>
    </row>
    <row r="92" spans="1:11" x14ac:dyDescent="0.2">
      <c r="A92">
        <v>1</v>
      </c>
      <c r="B92">
        <f t="shared" si="30"/>
        <v>0.1</v>
      </c>
      <c r="D92">
        <v>20</v>
      </c>
      <c r="E92">
        <v>1</v>
      </c>
      <c r="F92">
        <f t="shared" si="31"/>
        <v>16.8</v>
      </c>
      <c r="H92">
        <v>20</v>
      </c>
      <c r="I92">
        <v>20</v>
      </c>
      <c r="J92">
        <v>1</v>
      </c>
      <c r="K92">
        <f t="shared" si="32"/>
        <v>32.800000000000004</v>
      </c>
    </row>
    <row r="93" spans="1:11" x14ac:dyDescent="0.2">
      <c r="D93">
        <v>19</v>
      </c>
      <c r="E93">
        <v>20</v>
      </c>
      <c r="F93">
        <f t="shared" si="31"/>
        <v>31.200000000000003</v>
      </c>
      <c r="H93">
        <v>19</v>
      </c>
      <c r="I93">
        <v>19</v>
      </c>
      <c r="J93">
        <v>20</v>
      </c>
      <c r="K93">
        <f t="shared" si="32"/>
        <v>46.400000000000006</v>
      </c>
    </row>
    <row r="94" spans="1:11" x14ac:dyDescent="0.2">
      <c r="D94">
        <v>19</v>
      </c>
      <c r="E94">
        <v>19</v>
      </c>
      <c r="F94">
        <f t="shared" si="31"/>
        <v>30.400000000000002</v>
      </c>
      <c r="H94">
        <v>19</v>
      </c>
      <c r="I94">
        <v>19</v>
      </c>
      <c r="J94">
        <v>19</v>
      </c>
      <c r="K94">
        <f t="shared" si="32"/>
        <v>45.6</v>
      </c>
    </row>
    <row r="95" spans="1:11" x14ac:dyDescent="0.2">
      <c r="D95">
        <v>19</v>
      </c>
      <c r="E95">
        <v>18</v>
      </c>
      <c r="F95">
        <f t="shared" si="31"/>
        <v>29.6</v>
      </c>
      <c r="H95">
        <v>19</v>
      </c>
      <c r="I95">
        <v>19</v>
      </c>
      <c r="J95">
        <v>18</v>
      </c>
      <c r="K95">
        <f t="shared" si="32"/>
        <v>44.800000000000004</v>
      </c>
    </row>
    <row r="96" spans="1:11" x14ac:dyDescent="0.2">
      <c r="D96">
        <v>19</v>
      </c>
      <c r="E96">
        <v>17</v>
      </c>
      <c r="F96">
        <f t="shared" si="31"/>
        <v>28.8</v>
      </c>
      <c r="H96">
        <v>19</v>
      </c>
      <c r="I96">
        <v>19</v>
      </c>
      <c r="J96">
        <v>17</v>
      </c>
      <c r="K96">
        <f t="shared" si="32"/>
        <v>44</v>
      </c>
    </row>
    <row r="97" spans="4:11" x14ac:dyDescent="0.2">
      <c r="D97">
        <v>19</v>
      </c>
      <c r="E97">
        <v>16</v>
      </c>
      <c r="F97">
        <f t="shared" si="31"/>
        <v>28</v>
      </c>
      <c r="H97">
        <v>19</v>
      </c>
      <c r="I97">
        <v>19</v>
      </c>
      <c r="J97">
        <v>16</v>
      </c>
      <c r="K97">
        <f t="shared" si="32"/>
        <v>43.2</v>
      </c>
    </row>
    <row r="98" spans="4:11" x14ac:dyDescent="0.2">
      <c r="D98">
        <v>19</v>
      </c>
      <c r="E98">
        <v>15</v>
      </c>
      <c r="F98">
        <f t="shared" si="31"/>
        <v>27.200000000000003</v>
      </c>
      <c r="H98">
        <v>19</v>
      </c>
      <c r="I98">
        <v>19</v>
      </c>
      <c r="J98">
        <v>15</v>
      </c>
      <c r="K98">
        <f t="shared" si="32"/>
        <v>42.400000000000006</v>
      </c>
    </row>
    <row r="99" spans="4:11" x14ac:dyDescent="0.2">
      <c r="D99">
        <v>19</v>
      </c>
      <c r="E99">
        <v>14</v>
      </c>
      <c r="F99">
        <f t="shared" si="31"/>
        <v>26.400000000000002</v>
      </c>
      <c r="H99">
        <v>19</v>
      </c>
      <c r="I99">
        <v>19</v>
      </c>
      <c r="J99">
        <v>14</v>
      </c>
      <c r="K99">
        <f t="shared" si="32"/>
        <v>41.6</v>
      </c>
    </row>
    <row r="100" spans="4:11" x14ac:dyDescent="0.2">
      <c r="D100">
        <v>19</v>
      </c>
      <c r="E100">
        <v>13</v>
      </c>
      <c r="F100">
        <f t="shared" si="31"/>
        <v>25.6</v>
      </c>
      <c r="H100">
        <v>19</v>
      </c>
      <c r="I100">
        <v>19</v>
      </c>
      <c r="J100">
        <v>13</v>
      </c>
      <c r="K100">
        <f t="shared" si="32"/>
        <v>40.800000000000004</v>
      </c>
    </row>
    <row r="101" spans="4:11" x14ac:dyDescent="0.2">
      <c r="D101">
        <v>19</v>
      </c>
      <c r="E101">
        <v>12</v>
      </c>
      <c r="F101">
        <f t="shared" si="31"/>
        <v>24.8</v>
      </c>
      <c r="H101">
        <v>19</v>
      </c>
      <c r="I101">
        <v>19</v>
      </c>
      <c r="J101">
        <v>12</v>
      </c>
      <c r="K101">
        <f t="shared" si="32"/>
        <v>40</v>
      </c>
    </row>
    <row r="102" spans="4:11" x14ac:dyDescent="0.2">
      <c r="D102">
        <v>19</v>
      </c>
      <c r="E102">
        <v>11</v>
      </c>
      <c r="F102">
        <f t="shared" si="31"/>
        <v>24</v>
      </c>
      <c r="H102">
        <v>19</v>
      </c>
      <c r="I102">
        <v>19</v>
      </c>
      <c r="J102">
        <v>11</v>
      </c>
      <c r="K102">
        <f t="shared" si="32"/>
        <v>39.200000000000003</v>
      </c>
    </row>
    <row r="103" spans="4:11" x14ac:dyDescent="0.2">
      <c r="D103">
        <v>19</v>
      </c>
      <c r="E103">
        <v>10</v>
      </c>
      <c r="F103">
        <f t="shared" si="31"/>
        <v>23.200000000000003</v>
      </c>
      <c r="H103">
        <v>19</v>
      </c>
      <c r="I103">
        <v>19</v>
      </c>
      <c r="J103">
        <v>10</v>
      </c>
      <c r="K103">
        <f t="shared" si="32"/>
        <v>38.400000000000006</v>
      </c>
    </row>
    <row r="104" spans="4:11" x14ac:dyDescent="0.2">
      <c r="D104">
        <v>19</v>
      </c>
      <c r="E104">
        <v>9</v>
      </c>
      <c r="F104">
        <f t="shared" si="31"/>
        <v>22.400000000000002</v>
      </c>
      <c r="H104">
        <v>19</v>
      </c>
      <c r="I104">
        <v>19</v>
      </c>
      <c r="J104">
        <v>9</v>
      </c>
      <c r="K104">
        <f t="shared" si="32"/>
        <v>37.6</v>
      </c>
    </row>
    <row r="105" spans="4:11" x14ac:dyDescent="0.2">
      <c r="D105">
        <v>19</v>
      </c>
      <c r="E105">
        <v>8</v>
      </c>
      <c r="F105">
        <f t="shared" si="31"/>
        <v>21.6</v>
      </c>
      <c r="H105">
        <v>19</v>
      </c>
      <c r="I105">
        <v>19</v>
      </c>
      <c r="J105">
        <v>8</v>
      </c>
      <c r="K105">
        <f t="shared" si="32"/>
        <v>36.800000000000004</v>
      </c>
    </row>
    <row r="106" spans="4:11" x14ac:dyDescent="0.2">
      <c r="D106">
        <v>19</v>
      </c>
      <c r="E106">
        <v>7</v>
      </c>
      <c r="F106">
        <f t="shared" si="31"/>
        <v>20.8</v>
      </c>
      <c r="H106">
        <v>19</v>
      </c>
      <c r="I106">
        <v>19</v>
      </c>
      <c r="J106">
        <v>7</v>
      </c>
      <c r="K106">
        <f t="shared" si="32"/>
        <v>36</v>
      </c>
    </row>
    <row r="107" spans="4:11" x14ac:dyDescent="0.2">
      <c r="D107">
        <v>19</v>
      </c>
      <c r="E107">
        <v>6</v>
      </c>
      <c r="F107">
        <f t="shared" si="31"/>
        <v>20</v>
      </c>
      <c r="H107">
        <v>19</v>
      </c>
      <c r="I107">
        <v>19</v>
      </c>
      <c r="J107">
        <v>6</v>
      </c>
      <c r="K107">
        <f t="shared" si="32"/>
        <v>35.200000000000003</v>
      </c>
    </row>
    <row r="108" spans="4:11" x14ac:dyDescent="0.2">
      <c r="D108">
        <v>19</v>
      </c>
      <c r="E108">
        <v>5</v>
      </c>
      <c r="F108">
        <f t="shared" si="31"/>
        <v>19.200000000000003</v>
      </c>
      <c r="H108">
        <v>19</v>
      </c>
      <c r="I108">
        <v>19</v>
      </c>
      <c r="J108">
        <v>5</v>
      </c>
      <c r="K108">
        <f t="shared" si="32"/>
        <v>34.4</v>
      </c>
    </row>
    <row r="109" spans="4:11" x14ac:dyDescent="0.2">
      <c r="D109">
        <v>19</v>
      </c>
      <c r="E109">
        <v>4</v>
      </c>
      <c r="F109">
        <f t="shared" si="31"/>
        <v>18.400000000000002</v>
      </c>
      <c r="H109">
        <v>19</v>
      </c>
      <c r="I109">
        <v>19</v>
      </c>
      <c r="J109">
        <v>4</v>
      </c>
      <c r="K109">
        <f t="shared" si="32"/>
        <v>33.6</v>
      </c>
    </row>
    <row r="110" spans="4:11" x14ac:dyDescent="0.2">
      <c r="D110">
        <v>19</v>
      </c>
      <c r="E110">
        <v>3</v>
      </c>
      <c r="F110">
        <f t="shared" si="31"/>
        <v>17.600000000000001</v>
      </c>
      <c r="H110">
        <v>19</v>
      </c>
      <c r="I110">
        <v>19</v>
      </c>
      <c r="J110">
        <v>3</v>
      </c>
      <c r="K110">
        <f t="shared" si="32"/>
        <v>32.800000000000004</v>
      </c>
    </row>
    <row r="111" spans="4:11" x14ac:dyDescent="0.2">
      <c r="D111">
        <v>19</v>
      </c>
      <c r="E111">
        <v>2</v>
      </c>
      <c r="F111">
        <f t="shared" si="31"/>
        <v>16.8</v>
      </c>
      <c r="H111">
        <v>19</v>
      </c>
      <c r="I111">
        <v>19</v>
      </c>
      <c r="J111">
        <v>2</v>
      </c>
      <c r="K111">
        <f t="shared" si="32"/>
        <v>32</v>
      </c>
    </row>
    <row r="112" spans="4:11" x14ac:dyDescent="0.2">
      <c r="D112">
        <v>19</v>
      </c>
      <c r="E112">
        <v>1</v>
      </c>
      <c r="F112">
        <f t="shared" si="31"/>
        <v>16</v>
      </c>
      <c r="H112">
        <v>19</v>
      </c>
      <c r="I112">
        <v>19</v>
      </c>
      <c r="J112">
        <v>1</v>
      </c>
      <c r="K112">
        <f t="shared" si="32"/>
        <v>31.200000000000003</v>
      </c>
    </row>
    <row r="113" spans="4:11" x14ac:dyDescent="0.2">
      <c r="D113">
        <v>18</v>
      </c>
      <c r="E113">
        <v>20</v>
      </c>
      <c r="F113">
        <f t="shared" si="31"/>
        <v>30.400000000000002</v>
      </c>
      <c r="H113">
        <v>18</v>
      </c>
      <c r="I113">
        <v>18</v>
      </c>
      <c r="J113">
        <v>20</v>
      </c>
      <c r="K113">
        <f t="shared" si="32"/>
        <v>44.800000000000004</v>
      </c>
    </row>
    <row r="114" spans="4:11" x14ac:dyDescent="0.2">
      <c r="D114">
        <v>18</v>
      </c>
      <c r="E114">
        <v>19</v>
      </c>
      <c r="F114">
        <f t="shared" si="31"/>
        <v>29.6</v>
      </c>
      <c r="H114">
        <v>18</v>
      </c>
      <c r="I114">
        <v>18</v>
      </c>
      <c r="J114">
        <v>19</v>
      </c>
      <c r="K114">
        <f t="shared" si="32"/>
        <v>44</v>
      </c>
    </row>
    <row r="115" spans="4:11" x14ac:dyDescent="0.2">
      <c r="D115">
        <v>18</v>
      </c>
      <c r="E115">
        <v>18</v>
      </c>
      <c r="F115">
        <f t="shared" si="31"/>
        <v>28.8</v>
      </c>
      <c r="H115">
        <v>18</v>
      </c>
      <c r="I115">
        <v>18</v>
      </c>
      <c r="J115">
        <v>18</v>
      </c>
      <c r="K115">
        <f t="shared" si="32"/>
        <v>43.2</v>
      </c>
    </row>
    <row r="116" spans="4:11" x14ac:dyDescent="0.2">
      <c r="D116">
        <v>18</v>
      </c>
      <c r="E116">
        <v>17</v>
      </c>
      <c r="F116">
        <f t="shared" si="31"/>
        <v>28</v>
      </c>
      <c r="H116">
        <v>18</v>
      </c>
      <c r="I116">
        <v>18</v>
      </c>
      <c r="J116">
        <v>17</v>
      </c>
      <c r="K116">
        <f t="shared" si="32"/>
        <v>42.400000000000006</v>
      </c>
    </row>
    <row r="117" spans="4:11" x14ac:dyDescent="0.2">
      <c r="D117">
        <v>18</v>
      </c>
      <c r="E117">
        <v>16</v>
      </c>
      <c r="F117">
        <f t="shared" si="31"/>
        <v>27.200000000000003</v>
      </c>
      <c r="H117">
        <v>18</v>
      </c>
      <c r="I117">
        <v>18</v>
      </c>
      <c r="J117">
        <v>16</v>
      </c>
      <c r="K117">
        <f t="shared" si="32"/>
        <v>41.6</v>
      </c>
    </row>
    <row r="118" spans="4:11" x14ac:dyDescent="0.2">
      <c r="D118">
        <v>18</v>
      </c>
      <c r="E118">
        <v>15</v>
      </c>
      <c r="F118">
        <f t="shared" si="31"/>
        <v>26.400000000000002</v>
      </c>
      <c r="H118">
        <v>18</v>
      </c>
      <c r="I118">
        <v>18</v>
      </c>
      <c r="J118">
        <v>15</v>
      </c>
      <c r="K118">
        <f t="shared" si="32"/>
        <v>40.800000000000004</v>
      </c>
    </row>
    <row r="119" spans="4:11" x14ac:dyDescent="0.2">
      <c r="D119">
        <v>18</v>
      </c>
      <c r="E119">
        <v>14</v>
      </c>
      <c r="F119">
        <f t="shared" si="31"/>
        <v>25.6</v>
      </c>
      <c r="H119">
        <v>18</v>
      </c>
      <c r="I119">
        <v>18</v>
      </c>
      <c r="J119">
        <v>14</v>
      </c>
      <c r="K119">
        <f t="shared" si="32"/>
        <v>40</v>
      </c>
    </row>
    <row r="120" spans="4:11" x14ac:dyDescent="0.2">
      <c r="D120">
        <v>18</v>
      </c>
      <c r="E120">
        <v>13</v>
      </c>
      <c r="F120">
        <f t="shared" si="31"/>
        <v>24.8</v>
      </c>
      <c r="H120">
        <v>18</v>
      </c>
      <c r="I120">
        <v>18</v>
      </c>
      <c r="J120">
        <v>13</v>
      </c>
      <c r="K120">
        <f t="shared" si="32"/>
        <v>39.200000000000003</v>
      </c>
    </row>
    <row r="121" spans="4:11" x14ac:dyDescent="0.2">
      <c r="D121">
        <v>18</v>
      </c>
      <c r="E121">
        <v>12</v>
      </c>
      <c r="F121">
        <f t="shared" si="31"/>
        <v>24</v>
      </c>
      <c r="H121">
        <v>18</v>
      </c>
      <c r="I121">
        <v>18</v>
      </c>
      <c r="J121">
        <v>12</v>
      </c>
      <c r="K121">
        <f t="shared" si="32"/>
        <v>38.400000000000006</v>
      </c>
    </row>
    <row r="122" spans="4:11" x14ac:dyDescent="0.2">
      <c r="D122">
        <v>18</v>
      </c>
      <c r="E122">
        <v>11</v>
      </c>
      <c r="F122">
        <f t="shared" si="31"/>
        <v>23.200000000000003</v>
      </c>
      <c r="H122">
        <v>18</v>
      </c>
      <c r="I122">
        <v>18</v>
      </c>
      <c r="J122">
        <v>11</v>
      </c>
      <c r="K122">
        <f t="shared" si="32"/>
        <v>37.6</v>
      </c>
    </row>
    <row r="123" spans="4:11" x14ac:dyDescent="0.2">
      <c r="D123">
        <v>18</v>
      </c>
      <c r="E123">
        <v>10</v>
      </c>
      <c r="F123">
        <f t="shared" si="31"/>
        <v>22.400000000000002</v>
      </c>
      <c r="H123">
        <v>18</v>
      </c>
      <c r="I123">
        <v>18</v>
      </c>
      <c r="J123">
        <v>10</v>
      </c>
      <c r="K123">
        <f t="shared" si="32"/>
        <v>36.800000000000004</v>
      </c>
    </row>
    <row r="124" spans="4:11" x14ac:dyDescent="0.2">
      <c r="D124">
        <v>18</v>
      </c>
      <c r="E124">
        <v>9</v>
      </c>
      <c r="F124">
        <f t="shared" si="31"/>
        <v>21.6</v>
      </c>
      <c r="H124">
        <v>18</v>
      </c>
      <c r="I124">
        <v>18</v>
      </c>
      <c r="J124">
        <v>9</v>
      </c>
      <c r="K124">
        <f t="shared" si="32"/>
        <v>36</v>
      </c>
    </row>
    <row r="125" spans="4:11" x14ac:dyDescent="0.2">
      <c r="D125">
        <v>18</v>
      </c>
      <c r="E125">
        <v>8</v>
      </c>
      <c r="F125">
        <f t="shared" si="31"/>
        <v>20.8</v>
      </c>
      <c r="H125">
        <v>18</v>
      </c>
      <c r="I125">
        <v>18</v>
      </c>
      <c r="J125">
        <v>8</v>
      </c>
      <c r="K125">
        <f t="shared" si="32"/>
        <v>35.200000000000003</v>
      </c>
    </row>
    <row r="126" spans="4:11" x14ac:dyDescent="0.2">
      <c r="D126">
        <v>18</v>
      </c>
      <c r="E126">
        <v>7</v>
      </c>
      <c r="F126">
        <f t="shared" si="31"/>
        <v>20</v>
      </c>
      <c r="H126">
        <v>18</v>
      </c>
      <c r="I126">
        <v>18</v>
      </c>
      <c r="J126">
        <v>7</v>
      </c>
      <c r="K126">
        <f t="shared" si="32"/>
        <v>34.4</v>
      </c>
    </row>
    <row r="127" spans="4:11" x14ac:dyDescent="0.2">
      <c r="D127">
        <v>18</v>
      </c>
      <c r="E127">
        <v>6</v>
      </c>
      <c r="F127">
        <f t="shared" si="31"/>
        <v>19.200000000000003</v>
      </c>
      <c r="H127">
        <v>18</v>
      </c>
      <c r="I127">
        <v>18</v>
      </c>
      <c r="J127">
        <v>6</v>
      </c>
      <c r="K127">
        <f t="shared" si="32"/>
        <v>33.6</v>
      </c>
    </row>
    <row r="128" spans="4:11" x14ac:dyDescent="0.2">
      <c r="D128">
        <v>18</v>
      </c>
      <c r="E128">
        <v>5</v>
      </c>
      <c r="F128">
        <f t="shared" si="31"/>
        <v>18.400000000000002</v>
      </c>
      <c r="H128">
        <v>18</v>
      </c>
      <c r="I128">
        <v>18</v>
      </c>
      <c r="J128">
        <v>5</v>
      </c>
      <c r="K128">
        <f t="shared" si="32"/>
        <v>32.800000000000004</v>
      </c>
    </row>
    <row r="129" spans="4:11" x14ac:dyDescent="0.2">
      <c r="D129">
        <v>18</v>
      </c>
      <c r="E129">
        <v>4</v>
      </c>
      <c r="F129">
        <f t="shared" si="31"/>
        <v>17.600000000000001</v>
      </c>
      <c r="H129">
        <v>18</v>
      </c>
      <c r="I129">
        <v>18</v>
      </c>
      <c r="J129">
        <v>4</v>
      </c>
      <c r="K129">
        <f t="shared" si="32"/>
        <v>32</v>
      </c>
    </row>
    <row r="130" spans="4:11" x14ac:dyDescent="0.2">
      <c r="D130">
        <v>18</v>
      </c>
      <c r="E130">
        <v>3</v>
      </c>
      <c r="F130">
        <f t="shared" si="31"/>
        <v>16.8</v>
      </c>
      <c r="H130">
        <v>18</v>
      </c>
      <c r="I130">
        <v>18</v>
      </c>
      <c r="J130">
        <v>3</v>
      </c>
      <c r="K130">
        <f t="shared" si="32"/>
        <v>31.200000000000003</v>
      </c>
    </row>
    <row r="131" spans="4:11" x14ac:dyDescent="0.2">
      <c r="D131">
        <v>18</v>
      </c>
      <c r="E131">
        <v>2</v>
      </c>
      <c r="F131">
        <f t="shared" si="31"/>
        <v>16</v>
      </c>
      <c r="H131">
        <v>18</v>
      </c>
      <c r="I131">
        <v>18</v>
      </c>
      <c r="J131">
        <v>2</v>
      </c>
      <c r="K131">
        <f t="shared" si="32"/>
        <v>30.400000000000002</v>
      </c>
    </row>
    <row r="132" spans="4:11" x14ac:dyDescent="0.2">
      <c r="D132">
        <v>18</v>
      </c>
      <c r="E132">
        <v>1</v>
      </c>
      <c r="F132">
        <f t="shared" si="31"/>
        <v>15.200000000000001</v>
      </c>
      <c r="H132">
        <v>18</v>
      </c>
      <c r="I132">
        <v>18</v>
      </c>
      <c r="J132">
        <v>1</v>
      </c>
      <c r="K132">
        <f t="shared" si="32"/>
        <v>29.6</v>
      </c>
    </row>
    <row r="133" spans="4:11" x14ac:dyDescent="0.2">
      <c r="D133">
        <v>17</v>
      </c>
      <c r="E133">
        <v>20</v>
      </c>
      <c r="F133">
        <f t="shared" si="31"/>
        <v>29.6</v>
      </c>
      <c r="H133">
        <v>17</v>
      </c>
      <c r="I133">
        <v>17</v>
      </c>
      <c r="J133">
        <v>20</v>
      </c>
      <c r="K133">
        <f t="shared" si="32"/>
        <v>43.2</v>
      </c>
    </row>
    <row r="134" spans="4:11" x14ac:dyDescent="0.2">
      <c r="D134">
        <v>17</v>
      </c>
      <c r="E134">
        <v>19</v>
      </c>
      <c r="F134">
        <f t="shared" si="31"/>
        <v>28.8</v>
      </c>
      <c r="H134">
        <v>17</v>
      </c>
      <c r="I134">
        <v>17</v>
      </c>
      <c r="J134">
        <v>19</v>
      </c>
      <c r="K134">
        <f t="shared" si="32"/>
        <v>42.400000000000006</v>
      </c>
    </row>
    <row r="135" spans="4:11" x14ac:dyDescent="0.2">
      <c r="D135">
        <v>17</v>
      </c>
      <c r="E135">
        <v>18</v>
      </c>
      <c r="F135">
        <f t="shared" si="31"/>
        <v>28</v>
      </c>
      <c r="H135">
        <v>17</v>
      </c>
      <c r="I135">
        <v>17</v>
      </c>
      <c r="J135">
        <v>18</v>
      </c>
      <c r="K135">
        <f t="shared" si="32"/>
        <v>41.6</v>
      </c>
    </row>
    <row r="136" spans="4:11" x14ac:dyDescent="0.2">
      <c r="D136">
        <v>17</v>
      </c>
      <c r="E136">
        <v>17</v>
      </c>
      <c r="F136">
        <f t="shared" si="31"/>
        <v>27.200000000000003</v>
      </c>
      <c r="H136">
        <v>17</v>
      </c>
      <c r="I136">
        <v>17</v>
      </c>
      <c r="J136">
        <v>17</v>
      </c>
      <c r="K136">
        <f t="shared" si="32"/>
        <v>40.800000000000004</v>
      </c>
    </row>
    <row r="137" spans="4:11" x14ac:dyDescent="0.2">
      <c r="D137">
        <v>17</v>
      </c>
      <c r="E137">
        <v>16</v>
      </c>
      <c r="F137">
        <f t="shared" si="31"/>
        <v>26.400000000000002</v>
      </c>
      <c r="H137">
        <v>17</v>
      </c>
      <c r="I137">
        <v>17</v>
      </c>
      <c r="J137">
        <v>16</v>
      </c>
      <c r="K137">
        <f t="shared" si="32"/>
        <v>40</v>
      </c>
    </row>
    <row r="138" spans="4:11" x14ac:dyDescent="0.2">
      <c r="D138">
        <v>17</v>
      </c>
      <c r="E138">
        <v>15</v>
      </c>
      <c r="F138">
        <f t="shared" ref="F138:F201" si="33" xml:space="preserve"> (D138+E138)*0.8</f>
        <v>25.6</v>
      </c>
      <c r="H138">
        <v>17</v>
      </c>
      <c r="I138">
        <v>17</v>
      </c>
      <c r="J138">
        <v>15</v>
      </c>
      <c r="K138">
        <f t="shared" ref="K138:K201" si="34" xml:space="preserve"> (H138+I138+J138) *0.8</f>
        <v>39.200000000000003</v>
      </c>
    </row>
    <row r="139" spans="4:11" x14ac:dyDescent="0.2">
      <c r="D139">
        <v>17</v>
      </c>
      <c r="E139">
        <v>14</v>
      </c>
      <c r="F139">
        <f t="shared" si="33"/>
        <v>24.8</v>
      </c>
      <c r="H139">
        <v>17</v>
      </c>
      <c r="I139">
        <v>17</v>
      </c>
      <c r="J139">
        <v>14</v>
      </c>
      <c r="K139">
        <f t="shared" si="34"/>
        <v>38.400000000000006</v>
      </c>
    </row>
    <row r="140" spans="4:11" x14ac:dyDescent="0.2">
      <c r="D140">
        <v>17</v>
      </c>
      <c r="E140">
        <v>13</v>
      </c>
      <c r="F140">
        <f t="shared" si="33"/>
        <v>24</v>
      </c>
      <c r="H140">
        <v>17</v>
      </c>
      <c r="I140">
        <v>17</v>
      </c>
      <c r="J140">
        <v>13</v>
      </c>
      <c r="K140">
        <f t="shared" si="34"/>
        <v>37.6</v>
      </c>
    </row>
    <row r="141" spans="4:11" x14ac:dyDescent="0.2">
      <c r="D141">
        <v>17</v>
      </c>
      <c r="E141">
        <v>12</v>
      </c>
      <c r="F141">
        <f t="shared" si="33"/>
        <v>23.200000000000003</v>
      </c>
      <c r="H141">
        <v>17</v>
      </c>
      <c r="I141">
        <v>17</v>
      </c>
      <c r="J141">
        <v>12</v>
      </c>
      <c r="K141">
        <f t="shared" si="34"/>
        <v>36.800000000000004</v>
      </c>
    </row>
    <row r="142" spans="4:11" x14ac:dyDescent="0.2">
      <c r="D142">
        <v>17</v>
      </c>
      <c r="E142">
        <v>11</v>
      </c>
      <c r="F142">
        <f t="shared" si="33"/>
        <v>22.400000000000002</v>
      </c>
      <c r="H142">
        <v>17</v>
      </c>
      <c r="I142">
        <v>17</v>
      </c>
      <c r="J142">
        <v>11</v>
      </c>
      <c r="K142">
        <f t="shared" si="34"/>
        <v>36</v>
      </c>
    </row>
    <row r="143" spans="4:11" x14ac:dyDescent="0.2">
      <c r="D143">
        <v>17</v>
      </c>
      <c r="E143">
        <v>10</v>
      </c>
      <c r="F143">
        <f t="shared" si="33"/>
        <v>21.6</v>
      </c>
      <c r="H143">
        <v>17</v>
      </c>
      <c r="I143">
        <v>17</v>
      </c>
      <c r="J143">
        <v>10</v>
      </c>
      <c r="K143">
        <f t="shared" si="34"/>
        <v>35.200000000000003</v>
      </c>
    </row>
    <row r="144" spans="4:11" x14ac:dyDescent="0.2">
      <c r="D144">
        <v>17</v>
      </c>
      <c r="E144">
        <v>9</v>
      </c>
      <c r="F144">
        <f t="shared" si="33"/>
        <v>20.8</v>
      </c>
      <c r="H144">
        <v>17</v>
      </c>
      <c r="I144">
        <v>17</v>
      </c>
      <c r="J144">
        <v>9</v>
      </c>
      <c r="K144">
        <f t="shared" si="34"/>
        <v>34.4</v>
      </c>
    </row>
    <row r="145" spans="4:11" x14ac:dyDescent="0.2">
      <c r="D145">
        <v>17</v>
      </c>
      <c r="E145">
        <v>8</v>
      </c>
      <c r="F145">
        <f t="shared" si="33"/>
        <v>20</v>
      </c>
      <c r="H145">
        <v>17</v>
      </c>
      <c r="I145">
        <v>17</v>
      </c>
      <c r="J145">
        <v>8</v>
      </c>
      <c r="K145">
        <f t="shared" si="34"/>
        <v>33.6</v>
      </c>
    </row>
    <row r="146" spans="4:11" x14ac:dyDescent="0.2">
      <c r="D146">
        <v>17</v>
      </c>
      <c r="E146">
        <v>7</v>
      </c>
      <c r="F146">
        <f t="shared" si="33"/>
        <v>19.200000000000003</v>
      </c>
      <c r="H146">
        <v>17</v>
      </c>
      <c r="I146">
        <v>17</v>
      </c>
      <c r="J146">
        <v>7</v>
      </c>
      <c r="K146">
        <f t="shared" si="34"/>
        <v>32.800000000000004</v>
      </c>
    </row>
    <row r="147" spans="4:11" x14ac:dyDescent="0.2">
      <c r="D147">
        <v>17</v>
      </c>
      <c r="E147">
        <v>6</v>
      </c>
      <c r="F147">
        <f t="shared" si="33"/>
        <v>18.400000000000002</v>
      </c>
      <c r="H147">
        <v>17</v>
      </c>
      <c r="I147">
        <v>17</v>
      </c>
      <c r="J147">
        <v>6</v>
      </c>
      <c r="K147">
        <f t="shared" si="34"/>
        <v>32</v>
      </c>
    </row>
    <row r="148" spans="4:11" x14ac:dyDescent="0.2">
      <c r="D148">
        <v>17</v>
      </c>
      <c r="E148">
        <v>5</v>
      </c>
      <c r="F148">
        <f t="shared" si="33"/>
        <v>17.600000000000001</v>
      </c>
      <c r="H148">
        <v>17</v>
      </c>
      <c r="I148">
        <v>17</v>
      </c>
      <c r="J148">
        <v>5</v>
      </c>
      <c r="K148">
        <f t="shared" si="34"/>
        <v>31.200000000000003</v>
      </c>
    </row>
    <row r="149" spans="4:11" x14ac:dyDescent="0.2">
      <c r="D149">
        <v>17</v>
      </c>
      <c r="E149">
        <v>4</v>
      </c>
      <c r="F149">
        <f t="shared" si="33"/>
        <v>16.8</v>
      </c>
      <c r="H149">
        <v>17</v>
      </c>
      <c r="I149">
        <v>17</v>
      </c>
      <c r="J149">
        <v>4</v>
      </c>
      <c r="K149">
        <f t="shared" si="34"/>
        <v>30.400000000000002</v>
      </c>
    </row>
    <row r="150" spans="4:11" x14ac:dyDescent="0.2">
      <c r="D150">
        <v>17</v>
      </c>
      <c r="E150">
        <v>3</v>
      </c>
      <c r="F150">
        <f t="shared" si="33"/>
        <v>16</v>
      </c>
      <c r="H150">
        <v>17</v>
      </c>
      <c r="I150">
        <v>17</v>
      </c>
      <c r="J150">
        <v>3</v>
      </c>
      <c r="K150">
        <f t="shared" si="34"/>
        <v>29.6</v>
      </c>
    </row>
    <row r="151" spans="4:11" x14ac:dyDescent="0.2">
      <c r="D151">
        <v>17</v>
      </c>
      <c r="E151">
        <v>2</v>
      </c>
      <c r="F151">
        <f t="shared" si="33"/>
        <v>15.200000000000001</v>
      </c>
      <c r="H151">
        <v>17</v>
      </c>
      <c r="I151">
        <v>17</v>
      </c>
      <c r="J151">
        <v>2</v>
      </c>
      <c r="K151">
        <f t="shared" si="34"/>
        <v>28.8</v>
      </c>
    </row>
    <row r="152" spans="4:11" x14ac:dyDescent="0.2">
      <c r="D152">
        <v>17</v>
      </c>
      <c r="E152">
        <v>1</v>
      </c>
      <c r="F152">
        <f t="shared" si="33"/>
        <v>14.4</v>
      </c>
      <c r="H152">
        <v>17</v>
      </c>
      <c r="I152">
        <v>17</v>
      </c>
      <c r="J152">
        <v>1</v>
      </c>
      <c r="K152">
        <f t="shared" si="34"/>
        <v>28</v>
      </c>
    </row>
    <row r="153" spans="4:11" x14ac:dyDescent="0.2">
      <c r="D153">
        <v>16</v>
      </c>
      <c r="E153">
        <v>20</v>
      </c>
      <c r="F153">
        <f t="shared" si="33"/>
        <v>28.8</v>
      </c>
      <c r="H153">
        <v>16</v>
      </c>
      <c r="I153">
        <v>16</v>
      </c>
      <c r="J153">
        <v>20</v>
      </c>
      <c r="K153">
        <f t="shared" si="34"/>
        <v>41.6</v>
      </c>
    </row>
    <row r="154" spans="4:11" x14ac:dyDescent="0.2">
      <c r="D154">
        <v>16</v>
      </c>
      <c r="E154">
        <v>19</v>
      </c>
      <c r="F154">
        <f t="shared" si="33"/>
        <v>28</v>
      </c>
      <c r="H154">
        <v>16</v>
      </c>
      <c r="I154">
        <v>16</v>
      </c>
      <c r="J154">
        <v>19</v>
      </c>
      <c r="K154">
        <f t="shared" si="34"/>
        <v>40.800000000000004</v>
      </c>
    </row>
    <row r="155" spans="4:11" x14ac:dyDescent="0.2">
      <c r="D155">
        <v>16</v>
      </c>
      <c r="E155">
        <v>18</v>
      </c>
      <c r="F155">
        <f t="shared" si="33"/>
        <v>27.200000000000003</v>
      </c>
      <c r="H155">
        <v>16</v>
      </c>
      <c r="I155">
        <v>16</v>
      </c>
      <c r="J155">
        <v>18</v>
      </c>
      <c r="K155">
        <f t="shared" si="34"/>
        <v>40</v>
      </c>
    </row>
    <row r="156" spans="4:11" x14ac:dyDescent="0.2">
      <c r="D156">
        <v>16</v>
      </c>
      <c r="E156">
        <v>17</v>
      </c>
      <c r="F156">
        <f t="shared" si="33"/>
        <v>26.400000000000002</v>
      </c>
      <c r="H156">
        <v>16</v>
      </c>
      <c r="I156">
        <v>16</v>
      </c>
      <c r="J156">
        <v>17</v>
      </c>
      <c r="K156">
        <f t="shared" si="34"/>
        <v>39.200000000000003</v>
      </c>
    </row>
    <row r="157" spans="4:11" x14ac:dyDescent="0.2">
      <c r="D157">
        <v>16</v>
      </c>
      <c r="E157">
        <v>16</v>
      </c>
      <c r="F157">
        <f t="shared" si="33"/>
        <v>25.6</v>
      </c>
      <c r="H157">
        <v>16</v>
      </c>
      <c r="I157">
        <v>16</v>
      </c>
      <c r="J157">
        <v>16</v>
      </c>
      <c r="K157">
        <f t="shared" si="34"/>
        <v>38.400000000000006</v>
      </c>
    </row>
    <row r="158" spans="4:11" x14ac:dyDescent="0.2">
      <c r="D158">
        <v>16</v>
      </c>
      <c r="E158">
        <v>15</v>
      </c>
      <c r="F158">
        <f t="shared" si="33"/>
        <v>24.8</v>
      </c>
      <c r="H158">
        <v>16</v>
      </c>
      <c r="I158">
        <v>16</v>
      </c>
      <c r="J158">
        <v>15</v>
      </c>
      <c r="K158">
        <f t="shared" si="34"/>
        <v>37.6</v>
      </c>
    </row>
    <row r="159" spans="4:11" x14ac:dyDescent="0.2">
      <c r="D159">
        <v>16</v>
      </c>
      <c r="E159">
        <v>14</v>
      </c>
      <c r="F159">
        <f t="shared" si="33"/>
        <v>24</v>
      </c>
      <c r="H159">
        <v>16</v>
      </c>
      <c r="I159">
        <v>16</v>
      </c>
      <c r="J159">
        <v>14</v>
      </c>
      <c r="K159">
        <f t="shared" si="34"/>
        <v>36.800000000000004</v>
      </c>
    </row>
    <row r="160" spans="4:11" x14ac:dyDescent="0.2">
      <c r="D160">
        <v>16</v>
      </c>
      <c r="E160">
        <v>13</v>
      </c>
      <c r="F160">
        <f t="shared" si="33"/>
        <v>23.200000000000003</v>
      </c>
      <c r="H160">
        <v>16</v>
      </c>
      <c r="I160">
        <v>16</v>
      </c>
      <c r="J160">
        <v>13</v>
      </c>
      <c r="K160">
        <f t="shared" si="34"/>
        <v>36</v>
      </c>
    </row>
    <row r="161" spans="4:11" x14ac:dyDescent="0.2">
      <c r="D161">
        <v>16</v>
      </c>
      <c r="E161">
        <v>12</v>
      </c>
      <c r="F161">
        <f t="shared" si="33"/>
        <v>22.400000000000002</v>
      </c>
      <c r="H161">
        <v>16</v>
      </c>
      <c r="I161">
        <v>16</v>
      </c>
      <c r="J161">
        <v>12</v>
      </c>
      <c r="K161">
        <f t="shared" si="34"/>
        <v>35.200000000000003</v>
      </c>
    </row>
    <row r="162" spans="4:11" x14ac:dyDescent="0.2">
      <c r="D162">
        <v>16</v>
      </c>
      <c r="E162">
        <v>11</v>
      </c>
      <c r="F162">
        <f t="shared" si="33"/>
        <v>21.6</v>
      </c>
      <c r="H162">
        <v>16</v>
      </c>
      <c r="I162">
        <v>16</v>
      </c>
      <c r="J162">
        <v>11</v>
      </c>
      <c r="K162">
        <f t="shared" si="34"/>
        <v>34.4</v>
      </c>
    </row>
    <row r="163" spans="4:11" x14ac:dyDescent="0.2">
      <c r="D163">
        <v>16</v>
      </c>
      <c r="E163">
        <v>10</v>
      </c>
      <c r="F163">
        <f t="shared" si="33"/>
        <v>20.8</v>
      </c>
      <c r="H163">
        <v>16</v>
      </c>
      <c r="I163">
        <v>16</v>
      </c>
      <c r="J163">
        <v>10</v>
      </c>
      <c r="K163">
        <f t="shared" si="34"/>
        <v>33.6</v>
      </c>
    </row>
    <row r="164" spans="4:11" x14ac:dyDescent="0.2">
      <c r="D164">
        <v>16</v>
      </c>
      <c r="E164">
        <v>9</v>
      </c>
      <c r="F164">
        <f t="shared" si="33"/>
        <v>20</v>
      </c>
      <c r="H164">
        <v>16</v>
      </c>
      <c r="I164">
        <v>16</v>
      </c>
      <c r="J164">
        <v>9</v>
      </c>
      <c r="K164">
        <f t="shared" si="34"/>
        <v>32.800000000000004</v>
      </c>
    </row>
    <row r="165" spans="4:11" x14ac:dyDescent="0.2">
      <c r="D165">
        <v>16</v>
      </c>
      <c r="E165">
        <v>8</v>
      </c>
      <c r="F165">
        <f t="shared" si="33"/>
        <v>19.200000000000003</v>
      </c>
      <c r="H165">
        <v>16</v>
      </c>
      <c r="I165">
        <v>16</v>
      </c>
      <c r="J165">
        <v>8</v>
      </c>
      <c r="K165">
        <f t="shared" si="34"/>
        <v>32</v>
      </c>
    </row>
    <row r="166" spans="4:11" x14ac:dyDescent="0.2">
      <c r="D166">
        <v>16</v>
      </c>
      <c r="E166">
        <v>7</v>
      </c>
      <c r="F166">
        <f t="shared" si="33"/>
        <v>18.400000000000002</v>
      </c>
      <c r="H166">
        <v>16</v>
      </c>
      <c r="I166">
        <v>16</v>
      </c>
      <c r="J166">
        <v>7</v>
      </c>
      <c r="K166">
        <f t="shared" si="34"/>
        <v>31.200000000000003</v>
      </c>
    </row>
    <row r="167" spans="4:11" x14ac:dyDescent="0.2">
      <c r="D167">
        <v>16</v>
      </c>
      <c r="E167">
        <v>6</v>
      </c>
      <c r="F167">
        <f t="shared" si="33"/>
        <v>17.600000000000001</v>
      </c>
      <c r="H167">
        <v>16</v>
      </c>
      <c r="I167">
        <v>16</v>
      </c>
      <c r="J167">
        <v>6</v>
      </c>
      <c r="K167">
        <f t="shared" si="34"/>
        <v>30.400000000000002</v>
      </c>
    </row>
    <row r="168" spans="4:11" x14ac:dyDescent="0.2">
      <c r="D168">
        <v>16</v>
      </c>
      <c r="E168">
        <v>5</v>
      </c>
      <c r="F168">
        <f t="shared" si="33"/>
        <v>16.8</v>
      </c>
      <c r="H168">
        <v>16</v>
      </c>
      <c r="I168">
        <v>16</v>
      </c>
      <c r="J168">
        <v>5</v>
      </c>
      <c r="K168">
        <f t="shared" si="34"/>
        <v>29.6</v>
      </c>
    </row>
    <row r="169" spans="4:11" x14ac:dyDescent="0.2">
      <c r="D169">
        <v>16</v>
      </c>
      <c r="E169">
        <v>4</v>
      </c>
      <c r="F169">
        <f t="shared" si="33"/>
        <v>16</v>
      </c>
      <c r="H169">
        <v>16</v>
      </c>
      <c r="I169">
        <v>16</v>
      </c>
      <c r="J169">
        <v>4</v>
      </c>
      <c r="K169">
        <f t="shared" si="34"/>
        <v>28.8</v>
      </c>
    </row>
    <row r="170" spans="4:11" x14ac:dyDescent="0.2">
      <c r="D170">
        <v>16</v>
      </c>
      <c r="E170">
        <v>3</v>
      </c>
      <c r="F170">
        <f t="shared" si="33"/>
        <v>15.200000000000001</v>
      </c>
      <c r="H170">
        <v>16</v>
      </c>
      <c r="I170">
        <v>16</v>
      </c>
      <c r="J170">
        <v>3</v>
      </c>
      <c r="K170">
        <f t="shared" si="34"/>
        <v>28</v>
      </c>
    </row>
    <row r="171" spans="4:11" x14ac:dyDescent="0.2">
      <c r="D171">
        <v>16</v>
      </c>
      <c r="E171">
        <v>2</v>
      </c>
      <c r="F171">
        <f t="shared" si="33"/>
        <v>14.4</v>
      </c>
      <c r="H171">
        <v>16</v>
      </c>
      <c r="I171">
        <v>16</v>
      </c>
      <c r="J171">
        <v>2</v>
      </c>
      <c r="K171">
        <f t="shared" si="34"/>
        <v>27.200000000000003</v>
      </c>
    </row>
    <row r="172" spans="4:11" x14ac:dyDescent="0.2">
      <c r="D172">
        <v>16</v>
      </c>
      <c r="E172">
        <v>1</v>
      </c>
      <c r="F172">
        <f t="shared" si="33"/>
        <v>13.600000000000001</v>
      </c>
      <c r="H172">
        <v>16</v>
      </c>
      <c r="I172">
        <v>16</v>
      </c>
      <c r="J172">
        <v>1</v>
      </c>
      <c r="K172">
        <f t="shared" si="34"/>
        <v>26.400000000000002</v>
      </c>
    </row>
    <row r="173" spans="4:11" x14ac:dyDescent="0.2">
      <c r="D173">
        <v>15</v>
      </c>
      <c r="E173">
        <v>20</v>
      </c>
      <c r="F173">
        <f t="shared" si="33"/>
        <v>28</v>
      </c>
      <c r="H173">
        <v>15</v>
      </c>
      <c r="I173">
        <v>15</v>
      </c>
      <c r="J173">
        <v>20</v>
      </c>
      <c r="K173">
        <f t="shared" si="34"/>
        <v>40</v>
      </c>
    </row>
    <row r="174" spans="4:11" x14ac:dyDescent="0.2">
      <c r="D174">
        <v>15</v>
      </c>
      <c r="E174">
        <v>19</v>
      </c>
      <c r="F174">
        <f t="shared" si="33"/>
        <v>27.200000000000003</v>
      </c>
      <c r="H174">
        <v>15</v>
      </c>
      <c r="I174">
        <v>15</v>
      </c>
      <c r="J174">
        <v>19</v>
      </c>
      <c r="K174">
        <f t="shared" si="34"/>
        <v>39.200000000000003</v>
      </c>
    </row>
    <row r="175" spans="4:11" x14ac:dyDescent="0.2">
      <c r="D175">
        <v>15</v>
      </c>
      <c r="E175">
        <v>18</v>
      </c>
      <c r="F175">
        <f t="shared" si="33"/>
        <v>26.400000000000002</v>
      </c>
      <c r="H175">
        <v>15</v>
      </c>
      <c r="I175">
        <v>15</v>
      </c>
      <c r="J175">
        <v>18</v>
      </c>
      <c r="K175">
        <f t="shared" si="34"/>
        <v>38.400000000000006</v>
      </c>
    </row>
    <row r="176" spans="4:11" x14ac:dyDescent="0.2">
      <c r="D176">
        <v>15</v>
      </c>
      <c r="E176">
        <v>17</v>
      </c>
      <c r="F176">
        <f t="shared" si="33"/>
        <v>25.6</v>
      </c>
      <c r="H176">
        <v>15</v>
      </c>
      <c r="I176">
        <v>15</v>
      </c>
      <c r="J176">
        <v>17</v>
      </c>
      <c r="K176">
        <f t="shared" si="34"/>
        <v>37.6</v>
      </c>
    </row>
    <row r="177" spans="4:11" x14ac:dyDescent="0.2">
      <c r="D177">
        <v>15</v>
      </c>
      <c r="E177">
        <v>16</v>
      </c>
      <c r="F177">
        <f t="shared" si="33"/>
        <v>24.8</v>
      </c>
      <c r="H177">
        <v>15</v>
      </c>
      <c r="I177">
        <v>15</v>
      </c>
      <c r="J177">
        <v>16</v>
      </c>
      <c r="K177">
        <f t="shared" si="34"/>
        <v>36.800000000000004</v>
      </c>
    </row>
    <row r="178" spans="4:11" x14ac:dyDescent="0.2">
      <c r="D178">
        <v>15</v>
      </c>
      <c r="E178">
        <v>15</v>
      </c>
      <c r="F178">
        <f t="shared" si="33"/>
        <v>24</v>
      </c>
      <c r="H178">
        <v>15</v>
      </c>
      <c r="I178">
        <v>15</v>
      </c>
      <c r="J178">
        <v>15</v>
      </c>
      <c r="K178">
        <f t="shared" si="34"/>
        <v>36</v>
      </c>
    </row>
    <row r="179" spans="4:11" x14ac:dyDescent="0.2">
      <c r="D179">
        <v>15</v>
      </c>
      <c r="E179">
        <v>14</v>
      </c>
      <c r="F179">
        <f t="shared" si="33"/>
        <v>23.200000000000003</v>
      </c>
      <c r="H179">
        <v>15</v>
      </c>
      <c r="I179">
        <v>15</v>
      </c>
      <c r="J179">
        <v>14</v>
      </c>
      <c r="K179">
        <f t="shared" si="34"/>
        <v>35.200000000000003</v>
      </c>
    </row>
    <row r="180" spans="4:11" x14ac:dyDescent="0.2">
      <c r="D180">
        <v>15</v>
      </c>
      <c r="E180">
        <v>13</v>
      </c>
      <c r="F180">
        <f t="shared" si="33"/>
        <v>22.400000000000002</v>
      </c>
      <c r="H180">
        <v>15</v>
      </c>
      <c r="I180">
        <v>15</v>
      </c>
      <c r="J180">
        <v>13</v>
      </c>
      <c r="K180">
        <f t="shared" si="34"/>
        <v>34.4</v>
      </c>
    </row>
    <row r="181" spans="4:11" x14ac:dyDescent="0.2">
      <c r="D181">
        <v>15</v>
      </c>
      <c r="E181">
        <v>12</v>
      </c>
      <c r="F181">
        <f t="shared" si="33"/>
        <v>21.6</v>
      </c>
      <c r="H181">
        <v>15</v>
      </c>
      <c r="I181">
        <v>15</v>
      </c>
      <c r="J181">
        <v>12</v>
      </c>
      <c r="K181">
        <f t="shared" si="34"/>
        <v>33.6</v>
      </c>
    </row>
    <row r="182" spans="4:11" x14ac:dyDescent="0.2">
      <c r="D182">
        <v>15</v>
      </c>
      <c r="E182">
        <v>11</v>
      </c>
      <c r="F182">
        <f t="shared" si="33"/>
        <v>20.8</v>
      </c>
      <c r="H182">
        <v>15</v>
      </c>
      <c r="I182">
        <v>15</v>
      </c>
      <c r="J182">
        <v>11</v>
      </c>
      <c r="K182">
        <f t="shared" si="34"/>
        <v>32.800000000000004</v>
      </c>
    </row>
    <row r="183" spans="4:11" x14ac:dyDescent="0.2">
      <c r="D183">
        <v>15</v>
      </c>
      <c r="E183">
        <v>10</v>
      </c>
      <c r="F183">
        <f t="shared" si="33"/>
        <v>20</v>
      </c>
      <c r="H183">
        <v>15</v>
      </c>
      <c r="I183">
        <v>15</v>
      </c>
      <c r="J183">
        <v>10</v>
      </c>
      <c r="K183">
        <f t="shared" si="34"/>
        <v>32</v>
      </c>
    </row>
    <row r="184" spans="4:11" x14ac:dyDescent="0.2">
      <c r="D184">
        <v>15</v>
      </c>
      <c r="E184">
        <v>9</v>
      </c>
      <c r="F184">
        <f t="shared" si="33"/>
        <v>19.200000000000003</v>
      </c>
      <c r="H184">
        <v>15</v>
      </c>
      <c r="I184">
        <v>15</v>
      </c>
      <c r="J184">
        <v>9</v>
      </c>
      <c r="K184">
        <f t="shared" si="34"/>
        <v>31.200000000000003</v>
      </c>
    </row>
    <row r="185" spans="4:11" x14ac:dyDescent="0.2">
      <c r="D185">
        <v>15</v>
      </c>
      <c r="E185">
        <v>8</v>
      </c>
      <c r="F185">
        <f t="shared" si="33"/>
        <v>18.400000000000002</v>
      </c>
      <c r="H185">
        <v>15</v>
      </c>
      <c r="I185">
        <v>15</v>
      </c>
      <c r="J185">
        <v>8</v>
      </c>
      <c r="K185">
        <f t="shared" si="34"/>
        <v>30.400000000000002</v>
      </c>
    </row>
    <row r="186" spans="4:11" x14ac:dyDescent="0.2">
      <c r="D186">
        <v>15</v>
      </c>
      <c r="E186">
        <v>7</v>
      </c>
      <c r="F186">
        <f t="shared" si="33"/>
        <v>17.600000000000001</v>
      </c>
      <c r="H186">
        <v>15</v>
      </c>
      <c r="I186">
        <v>15</v>
      </c>
      <c r="J186">
        <v>7</v>
      </c>
      <c r="K186">
        <f t="shared" si="34"/>
        <v>29.6</v>
      </c>
    </row>
    <row r="187" spans="4:11" x14ac:dyDescent="0.2">
      <c r="D187">
        <v>15</v>
      </c>
      <c r="E187">
        <v>6</v>
      </c>
      <c r="F187">
        <f t="shared" si="33"/>
        <v>16.8</v>
      </c>
      <c r="H187">
        <v>15</v>
      </c>
      <c r="I187">
        <v>15</v>
      </c>
      <c r="J187">
        <v>6</v>
      </c>
      <c r="K187">
        <f t="shared" si="34"/>
        <v>28.8</v>
      </c>
    </row>
    <row r="188" spans="4:11" x14ac:dyDescent="0.2">
      <c r="D188">
        <v>15</v>
      </c>
      <c r="E188">
        <v>5</v>
      </c>
      <c r="F188">
        <f t="shared" si="33"/>
        <v>16</v>
      </c>
      <c r="H188">
        <v>15</v>
      </c>
      <c r="I188">
        <v>15</v>
      </c>
      <c r="J188">
        <v>5</v>
      </c>
      <c r="K188">
        <f t="shared" si="34"/>
        <v>28</v>
      </c>
    </row>
    <row r="189" spans="4:11" x14ac:dyDescent="0.2">
      <c r="D189">
        <v>15</v>
      </c>
      <c r="E189">
        <v>4</v>
      </c>
      <c r="F189">
        <f t="shared" si="33"/>
        <v>15.200000000000001</v>
      </c>
      <c r="H189">
        <v>15</v>
      </c>
      <c r="I189">
        <v>15</v>
      </c>
      <c r="J189">
        <v>4</v>
      </c>
      <c r="K189">
        <f t="shared" si="34"/>
        <v>27.200000000000003</v>
      </c>
    </row>
    <row r="190" spans="4:11" x14ac:dyDescent="0.2">
      <c r="D190">
        <v>15</v>
      </c>
      <c r="E190">
        <v>3</v>
      </c>
      <c r="F190">
        <f t="shared" si="33"/>
        <v>14.4</v>
      </c>
      <c r="H190">
        <v>15</v>
      </c>
      <c r="I190">
        <v>15</v>
      </c>
      <c r="J190">
        <v>3</v>
      </c>
      <c r="K190">
        <f t="shared" si="34"/>
        <v>26.400000000000002</v>
      </c>
    </row>
    <row r="191" spans="4:11" x14ac:dyDescent="0.2">
      <c r="D191">
        <v>15</v>
      </c>
      <c r="E191">
        <v>2</v>
      </c>
      <c r="F191">
        <f t="shared" si="33"/>
        <v>13.600000000000001</v>
      </c>
      <c r="H191">
        <v>15</v>
      </c>
      <c r="I191">
        <v>15</v>
      </c>
      <c r="J191">
        <v>2</v>
      </c>
      <c r="K191">
        <f t="shared" si="34"/>
        <v>25.6</v>
      </c>
    </row>
    <row r="192" spans="4:11" x14ac:dyDescent="0.2">
      <c r="D192">
        <v>15</v>
      </c>
      <c r="E192">
        <v>1</v>
      </c>
      <c r="F192">
        <f t="shared" si="33"/>
        <v>12.8</v>
      </c>
      <c r="H192">
        <v>15</v>
      </c>
      <c r="I192">
        <v>15</v>
      </c>
      <c r="J192">
        <v>1</v>
      </c>
      <c r="K192">
        <f t="shared" si="34"/>
        <v>24.8</v>
      </c>
    </row>
    <row r="193" spans="4:11" x14ac:dyDescent="0.2">
      <c r="D193">
        <v>14</v>
      </c>
      <c r="E193">
        <v>20</v>
      </c>
      <c r="F193">
        <f t="shared" si="33"/>
        <v>27.200000000000003</v>
      </c>
      <c r="H193">
        <v>14</v>
      </c>
      <c r="I193">
        <v>14</v>
      </c>
      <c r="J193">
        <v>20</v>
      </c>
      <c r="K193">
        <f t="shared" si="34"/>
        <v>38.400000000000006</v>
      </c>
    </row>
    <row r="194" spans="4:11" x14ac:dyDescent="0.2">
      <c r="D194">
        <v>14</v>
      </c>
      <c r="E194">
        <v>19</v>
      </c>
      <c r="F194">
        <f t="shared" si="33"/>
        <v>26.400000000000002</v>
      </c>
      <c r="H194">
        <v>14</v>
      </c>
      <c r="I194">
        <v>14</v>
      </c>
      <c r="J194">
        <v>19</v>
      </c>
      <c r="K194">
        <f t="shared" si="34"/>
        <v>37.6</v>
      </c>
    </row>
    <row r="195" spans="4:11" x14ac:dyDescent="0.2">
      <c r="D195">
        <v>14</v>
      </c>
      <c r="E195">
        <v>18</v>
      </c>
      <c r="F195">
        <f t="shared" si="33"/>
        <v>25.6</v>
      </c>
      <c r="H195">
        <v>14</v>
      </c>
      <c r="I195">
        <v>14</v>
      </c>
      <c r="J195">
        <v>18</v>
      </c>
      <c r="K195">
        <f t="shared" si="34"/>
        <v>36.800000000000004</v>
      </c>
    </row>
    <row r="196" spans="4:11" x14ac:dyDescent="0.2">
      <c r="D196">
        <v>14</v>
      </c>
      <c r="E196">
        <v>17</v>
      </c>
      <c r="F196">
        <f t="shared" si="33"/>
        <v>24.8</v>
      </c>
      <c r="H196">
        <v>14</v>
      </c>
      <c r="I196">
        <v>14</v>
      </c>
      <c r="J196">
        <v>17</v>
      </c>
      <c r="K196">
        <f t="shared" si="34"/>
        <v>36</v>
      </c>
    </row>
    <row r="197" spans="4:11" x14ac:dyDescent="0.2">
      <c r="D197">
        <v>14</v>
      </c>
      <c r="E197">
        <v>16</v>
      </c>
      <c r="F197">
        <f t="shared" si="33"/>
        <v>24</v>
      </c>
      <c r="H197">
        <v>14</v>
      </c>
      <c r="I197">
        <v>14</v>
      </c>
      <c r="J197">
        <v>16</v>
      </c>
      <c r="K197">
        <f t="shared" si="34"/>
        <v>35.200000000000003</v>
      </c>
    </row>
    <row r="198" spans="4:11" x14ac:dyDescent="0.2">
      <c r="D198">
        <v>14</v>
      </c>
      <c r="E198">
        <v>15</v>
      </c>
      <c r="F198">
        <f t="shared" si="33"/>
        <v>23.200000000000003</v>
      </c>
      <c r="H198">
        <v>14</v>
      </c>
      <c r="I198">
        <v>14</v>
      </c>
      <c r="J198">
        <v>15</v>
      </c>
      <c r="K198">
        <f t="shared" si="34"/>
        <v>34.4</v>
      </c>
    </row>
    <row r="199" spans="4:11" x14ac:dyDescent="0.2">
      <c r="D199">
        <v>14</v>
      </c>
      <c r="E199">
        <v>14</v>
      </c>
      <c r="F199">
        <f t="shared" si="33"/>
        <v>22.400000000000002</v>
      </c>
      <c r="H199">
        <v>14</v>
      </c>
      <c r="I199">
        <v>14</v>
      </c>
      <c r="J199">
        <v>14</v>
      </c>
      <c r="K199">
        <f t="shared" si="34"/>
        <v>33.6</v>
      </c>
    </row>
    <row r="200" spans="4:11" x14ac:dyDescent="0.2">
      <c r="D200">
        <v>14</v>
      </c>
      <c r="E200">
        <v>13</v>
      </c>
      <c r="F200">
        <f t="shared" si="33"/>
        <v>21.6</v>
      </c>
      <c r="H200">
        <v>14</v>
      </c>
      <c r="I200">
        <v>14</v>
      </c>
      <c r="J200">
        <v>13</v>
      </c>
      <c r="K200">
        <f t="shared" si="34"/>
        <v>32.800000000000004</v>
      </c>
    </row>
    <row r="201" spans="4:11" x14ac:dyDescent="0.2">
      <c r="D201">
        <v>14</v>
      </c>
      <c r="E201">
        <v>12</v>
      </c>
      <c r="F201">
        <f t="shared" si="33"/>
        <v>20.8</v>
      </c>
      <c r="H201">
        <v>14</v>
      </c>
      <c r="I201">
        <v>14</v>
      </c>
      <c r="J201">
        <v>12</v>
      </c>
      <c r="K201">
        <f t="shared" si="34"/>
        <v>32</v>
      </c>
    </row>
    <row r="202" spans="4:11" x14ac:dyDescent="0.2">
      <c r="D202">
        <v>14</v>
      </c>
      <c r="E202">
        <v>11</v>
      </c>
      <c r="F202">
        <f t="shared" ref="F202:F265" si="35" xml:space="preserve"> (D202+E202)*0.8</f>
        <v>20</v>
      </c>
      <c r="H202">
        <v>14</v>
      </c>
      <c r="I202">
        <v>14</v>
      </c>
      <c r="J202">
        <v>11</v>
      </c>
      <c r="K202">
        <f t="shared" ref="K202:K265" si="36" xml:space="preserve"> (H202+I202+J202) *0.8</f>
        <v>31.200000000000003</v>
      </c>
    </row>
    <row r="203" spans="4:11" x14ac:dyDescent="0.2">
      <c r="D203">
        <v>14</v>
      </c>
      <c r="E203">
        <v>10</v>
      </c>
      <c r="F203">
        <f t="shared" si="35"/>
        <v>19.200000000000003</v>
      </c>
      <c r="H203">
        <v>14</v>
      </c>
      <c r="I203">
        <v>14</v>
      </c>
      <c r="J203">
        <v>10</v>
      </c>
      <c r="K203">
        <f t="shared" si="36"/>
        <v>30.400000000000002</v>
      </c>
    </row>
    <row r="204" spans="4:11" x14ac:dyDescent="0.2">
      <c r="D204">
        <v>14</v>
      </c>
      <c r="E204">
        <v>9</v>
      </c>
      <c r="F204">
        <f t="shared" si="35"/>
        <v>18.400000000000002</v>
      </c>
      <c r="H204">
        <v>14</v>
      </c>
      <c r="I204">
        <v>14</v>
      </c>
      <c r="J204">
        <v>9</v>
      </c>
      <c r="K204">
        <f t="shared" si="36"/>
        <v>29.6</v>
      </c>
    </row>
    <row r="205" spans="4:11" x14ac:dyDescent="0.2">
      <c r="D205">
        <v>14</v>
      </c>
      <c r="E205">
        <v>8</v>
      </c>
      <c r="F205">
        <f t="shared" si="35"/>
        <v>17.600000000000001</v>
      </c>
      <c r="H205">
        <v>14</v>
      </c>
      <c r="I205">
        <v>14</v>
      </c>
      <c r="J205">
        <v>8</v>
      </c>
      <c r="K205">
        <f t="shared" si="36"/>
        <v>28.8</v>
      </c>
    </row>
    <row r="206" spans="4:11" x14ac:dyDescent="0.2">
      <c r="D206">
        <v>14</v>
      </c>
      <c r="E206">
        <v>7</v>
      </c>
      <c r="F206">
        <f t="shared" si="35"/>
        <v>16.8</v>
      </c>
      <c r="H206">
        <v>14</v>
      </c>
      <c r="I206">
        <v>14</v>
      </c>
      <c r="J206">
        <v>7</v>
      </c>
      <c r="K206">
        <f t="shared" si="36"/>
        <v>28</v>
      </c>
    </row>
    <row r="207" spans="4:11" x14ac:dyDescent="0.2">
      <c r="D207">
        <v>14</v>
      </c>
      <c r="E207">
        <v>6</v>
      </c>
      <c r="F207">
        <f t="shared" si="35"/>
        <v>16</v>
      </c>
      <c r="H207">
        <v>14</v>
      </c>
      <c r="I207">
        <v>14</v>
      </c>
      <c r="J207">
        <v>6</v>
      </c>
      <c r="K207">
        <f t="shared" si="36"/>
        <v>27.200000000000003</v>
      </c>
    </row>
    <row r="208" spans="4:11" x14ac:dyDescent="0.2">
      <c r="D208">
        <v>14</v>
      </c>
      <c r="E208">
        <v>5</v>
      </c>
      <c r="F208">
        <f t="shared" si="35"/>
        <v>15.200000000000001</v>
      </c>
      <c r="H208">
        <v>14</v>
      </c>
      <c r="I208">
        <v>14</v>
      </c>
      <c r="J208">
        <v>5</v>
      </c>
      <c r="K208">
        <f t="shared" si="36"/>
        <v>26.400000000000002</v>
      </c>
    </row>
    <row r="209" spans="4:11" x14ac:dyDescent="0.2">
      <c r="D209">
        <v>14</v>
      </c>
      <c r="E209">
        <v>4</v>
      </c>
      <c r="F209">
        <f t="shared" si="35"/>
        <v>14.4</v>
      </c>
      <c r="H209">
        <v>14</v>
      </c>
      <c r="I209">
        <v>14</v>
      </c>
      <c r="J209">
        <v>4</v>
      </c>
      <c r="K209">
        <f t="shared" si="36"/>
        <v>25.6</v>
      </c>
    </row>
    <row r="210" spans="4:11" x14ac:dyDescent="0.2">
      <c r="D210">
        <v>14</v>
      </c>
      <c r="E210">
        <v>3</v>
      </c>
      <c r="F210">
        <f t="shared" si="35"/>
        <v>13.600000000000001</v>
      </c>
      <c r="H210">
        <v>14</v>
      </c>
      <c r="I210">
        <v>14</v>
      </c>
      <c r="J210">
        <v>3</v>
      </c>
      <c r="K210">
        <f t="shared" si="36"/>
        <v>24.8</v>
      </c>
    </row>
    <row r="211" spans="4:11" x14ac:dyDescent="0.2">
      <c r="D211">
        <v>14</v>
      </c>
      <c r="E211">
        <v>2</v>
      </c>
      <c r="F211">
        <f t="shared" si="35"/>
        <v>12.8</v>
      </c>
      <c r="H211">
        <v>14</v>
      </c>
      <c r="I211">
        <v>14</v>
      </c>
      <c r="J211">
        <v>2</v>
      </c>
      <c r="K211">
        <f t="shared" si="36"/>
        <v>24</v>
      </c>
    </row>
    <row r="212" spans="4:11" x14ac:dyDescent="0.2">
      <c r="D212">
        <v>14</v>
      </c>
      <c r="E212">
        <v>1</v>
      </c>
      <c r="F212">
        <f t="shared" si="35"/>
        <v>12</v>
      </c>
      <c r="H212">
        <v>14</v>
      </c>
      <c r="I212">
        <v>14</v>
      </c>
      <c r="J212">
        <v>1</v>
      </c>
      <c r="K212">
        <f t="shared" si="36"/>
        <v>23.200000000000003</v>
      </c>
    </row>
    <row r="213" spans="4:11" x14ac:dyDescent="0.2">
      <c r="D213">
        <v>13</v>
      </c>
      <c r="E213">
        <v>20</v>
      </c>
      <c r="F213">
        <f t="shared" si="35"/>
        <v>26.400000000000002</v>
      </c>
      <c r="H213">
        <v>13</v>
      </c>
      <c r="I213">
        <v>13</v>
      </c>
      <c r="J213">
        <v>20</v>
      </c>
      <c r="K213">
        <f t="shared" si="36"/>
        <v>36.800000000000004</v>
      </c>
    </row>
    <row r="214" spans="4:11" x14ac:dyDescent="0.2">
      <c r="D214">
        <v>13</v>
      </c>
      <c r="E214">
        <v>19</v>
      </c>
      <c r="F214">
        <f t="shared" si="35"/>
        <v>25.6</v>
      </c>
      <c r="H214">
        <v>13</v>
      </c>
      <c r="I214">
        <v>13</v>
      </c>
      <c r="J214">
        <v>19</v>
      </c>
      <c r="K214">
        <f t="shared" si="36"/>
        <v>36</v>
      </c>
    </row>
    <row r="215" spans="4:11" x14ac:dyDescent="0.2">
      <c r="D215">
        <v>13</v>
      </c>
      <c r="E215">
        <v>18</v>
      </c>
      <c r="F215">
        <f t="shared" si="35"/>
        <v>24.8</v>
      </c>
      <c r="H215">
        <v>13</v>
      </c>
      <c r="I215">
        <v>13</v>
      </c>
      <c r="J215">
        <v>18</v>
      </c>
      <c r="K215">
        <f t="shared" si="36"/>
        <v>35.200000000000003</v>
      </c>
    </row>
    <row r="216" spans="4:11" x14ac:dyDescent="0.2">
      <c r="D216">
        <v>13</v>
      </c>
      <c r="E216">
        <v>17</v>
      </c>
      <c r="F216">
        <f t="shared" si="35"/>
        <v>24</v>
      </c>
      <c r="H216">
        <v>13</v>
      </c>
      <c r="I216">
        <v>13</v>
      </c>
      <c r="J216">
        <v>17</v>
      </c>
      <c r="K216">
        <f t="shared" si="36"/>
        <v>34.4</v>
      </c>
    </row>
    <row r="217" spans="4:11" x14ac:dyDescent="0.2">
      <c r="D217">
        <v>13</v>
      </c>
      <c r="E217">
        <v>16</v>
      </c>
      <c r="F217">
        <f t="shared" si="35"/>
        <v>23.200000000000003</v>
      </c>
      <c r="H217">
        <v>13</v>
      </c>
      <c r="I217">
        <v>13</v>
      </c>
      <c r="J217">
        <v>16</v>
      </c>
      <c r="K217">
        <f t="shared" si="36"/>
        <v>33.6</v>
      </c>
    </row>
    <row r="218" spans="4:11" x14ac:dyDescent="0.2">
      <c r="D218">
        <v>13</v>
      </c>
      <c r="E218">
        <v>15</v>
      </c>
      <c r="F218">
        <f t="shared" si="35"/>
        <v>22.400000000000002</v>
      </c>
      <c r="H218">
        <v>13</v>
      </c>
      <c r="I218">
        <v>13</v>
      </c>
      <c r="J218">
        <v>15</v>
      </c>
      <c r="K218">
        <f t="shared" si="36"/>
        <v>32.800000000000004</v>
      </c>
    </row>
    <row r="219" spans="4:11" x14ac:dyDescent="0.2">
      <c r="D219">
        <v>13</v>
      </c>
      <c r="E219">
        <v>14</v>
      </c>
      <c r="F219">
        <f t="shared" si="35"/>
        <v>21.6</v>
      </c>
      <c r="H219">
        <v>13</v>
      </c>
      <c r="I219">
        <v>13</v>
      </c>
      <c r="J219">
        <v>14</v>
      </c>
      <c r="K219">
        <f t="shared" si="36"/>
        <v>32</v>
      </c>
    </row>
    <row r="220" spans="4:11" x14ac:dyDescent="0.2">
      <c r="D220">
        <v>13</v>
      </c>
      <c r="E220">
        <v>13</v>
      </c>
      <c r="F220">
        <f t="shared" si="35"/>
        <v>20.8</v>
      </c>
      <c r="H220">
        <v>13</v>
      </c>
      <c r="I220">
        <v>13</v>
      </c>
      <c r="J220">
        <v>13</v>
      </c>
      <c r="K220">
        <f t="shared" si="36"/>
        <v>31.200000000000003</v>
      </c>
    </row>
    <row r="221" spans="4:11" x14ac:dyDescent="0.2">
      <c r="D221">
        <v>13</v>
      </c>
      <c r="E221">
        <v>12</v>
      </c>
      <c r="F221">
        <f t="shared" si="35"/>
        <v>20</v>
      </c>
      <c r="H221">
        <v>13</v>
      </c>
      <c r="I221">
        <v>13</v>
      </c>
      <c r="J221">
        <v>12</v>
      </c>
      <c r="K221">
        <f t="shared" si="36"/>
        <v>30.400000000000002</v>
      </c>
    </row>
    <row r="222" spans="4:11" x14ac:dyDescent="0.2">
      <c r="D222">
        <v>13</v>
      </c>
      <c r="E222">
        <v>11</v>
      </c>
      <c r="F222">
        <f t="shared" si="35"/>
        <v>19.200000000000003</v>
      </c>
      <c r="H222">
        <v>13</v>
      </c>
      <c r="I222">
        <v>13</v>
      </c>
      <c r="J222">
        <v>11</v>
      </c>
      <c r="K222">
        <f t="shared" si="36"/>
        <v>29.6</v>
      </c>
    </row>
    <row r="223" spans="4:11" x14ac:dyDescent="0.2">
      <c r="D223">
        <v>13</v>
      </c>
      <c r="E223">
        <v>10</v>
      </c>
      <c r="F223">
        <f t="shared" si="35"/>
        <v>18.400000000000002</v>
      </c>
      <c r="H223">
        <v>13</v>
      </c>
      <c r="I223">
        <v>13</v>
      </c>
      <c r="J223">
        <v>10</v>
      </c>
      <c r="K223">
        <f t="shared" si="36"/>
        <v>28.8</v>
      </c>
    </row>
    <row r="224" spans="4:11" x14ac:dyDescent="0.2">
      <c r="D224">
        <v>13</v>
      </c>
      <c r="E224">
        <v>9</v>
      </c>
      <c r="F224">
        <f t="shared" si="35"/>
        <v>17.600000000000001</v>
      </c>
      <c r="H224">
        <v>13</v>
      </c>
      <c r="I224">
        <v>13</v>
      </c>
      <c r="J224">
        <v>9</v>
      </c>
      <c r="K224">
        <f t="shared" si="36"/>
        <v>28</v>
      </c>
    </row>
    <row r="225" spans="4:11" x14ac:dyDescent="0.2">
      <c r="D225">
        <v>13</v>
      </c>
      <c r="E225">
        <v>8</v>
      </c>
      <c r="F225">
        <f t="shared" si="35"/>
        <v>16.8</v>
      </c>
      <c r="H225">
        <v>13</v>
      </c>
      <c r="I225">
        <v>13</v>
      </c>
      <c r="J225">
        <v>8</v>
      </c>
      <c r="K225">
        <f t="shared" si="36"/>
        <v>27.200000000000003</v>
      </c>
    </row>
    <row r="226" spans="4:11" x14ac:dyDescent="0.2">
      <c r="D226">
        <v>13</v>
      </c>
      <c r="E226">
        <v>7</v>
      </c>
      <c r="F226">
        <f t="shared" si="35"/>
        <v>16</v>
      </c>
      <c r="H226">
        <v>13</v>
      </c>
      <c r="I226">
        <v>13</v>
      </c>
      <c r="J226">
        <v>7</v>
      </c>
      <c r="K226">
        <f t="shared" si="36"/>
        <v>26.400000000000002</v>
      </c>
    </row>
    <row r="227" spans="4:11" x14ac:dyDescent="0.2">
      <c r="D227">
        <v>13</v>
      </c>
      <c r="E227">
        <v>6</v>
      </c>
      <c r="F227">
        <f t="shared" si="35"/>
        <v>15.200000000000001</v>
      </c>
      <c r="H227">
        <v>13</v>
      </c>
      <c r="I227">
        <v>13</v>
      </c>
      <c r="J227">
        <v>6</v>
      </c>
      <c r="K227">
        <f t="shared" si="36"/>
        <v>25.6</v>
      </c>
    </row>
    <row r="228" spans="4:11" x14ac:dyDescent="0.2">
      <c r="D228">
        <v>13</v>
      </c>
      <c r="E228">
        <v>5</v>
      </c>
      <c r="F228">
        <f t="shared" si="35"/>
        <v>14.4</v>
      </c>
      <c r="H228">
        <v>13</v>
      </c>
      <c r="I228">
        <v>13</v>
      </c>
      <c r="J228">
        <v>5</v>
      </c>
      <c r="K228">
        <f t="shared" si="36"/>
        <v>24.8</v>
      </c>
    </row>
    <row r="229" spans="4:11" x14ac:dyDescent="0.2">
      <c r="D229">
        <v>13</v>
      </c>
      <c r="E229">
        <v>4</v>
      </c>
      <c r="F229">
        <f t="shared" si="35"/>
        <v>13.600000000000001</v>
      </c>
      <c r="H229">
        <v>13</v>
      </c>
      <c r="I229">
        <v>13</v>
      </c>
      <c r="J229">
        <v>4</v>
      </c>
      <c r="K229">
        <f t="shared" si="36"/>
        <v>24</v>
      </c>
    </row>
    <row r="230" spans="4:11" x14ac:dyDescent="0.2">
      <c r="D230">
        <v>13</v>
      </c>
      <c r="E230">
        <v>3</v>
      </c>
      <c r="F230">
        <f t="shared" si="35"/>
        <v>12.8</v>
      </c>
      <c r="H230">
        <v>13</v>
      </c>
      <c r="I230">
        <v>13</v>
      </c>
      <c r="J230">
        <v>3</v>
      </c>
      <c r="K230">
        <f t="shared" si="36"/>
        <v>23.200000000000003</v>
      </c>
    </row>
    <row r="231" spans="4:11" x14ac:dyDescent="0.2">
      <c r="D231">
        <v>13</v>
      </c>
      <c r="E231">
        <v>2</v>
      </c>
      <c r="F231">
        <f t="shared" si="35"/>
        <v>12</v>
      </c>
      <c r="H231">
        <v>13</v>
      </c>
      <c r="I231">
        <v>13</v>
      </c>
      <c r="J231">
        <v>2</v>
      </c>
      <c r="K231">
        <f t="shared" si="36"/>
        <v>22.400000000000002</v>
      </c>
    </row>
    <row r="232" spans="4:11" x14ac:dyDescent="0.2">
      <c r="D232">
        <v>13</v>
      </c>
      <c r="E232">
        <v>1</v>
      </c>
      <c r="F232">
        <f t="shared" si="35"/>
        <v>11.200000000000001</v>
      </c>
      <c r="H232">
        <v>13</v>
      </c>
      <c r="I232">
        <v>13</v>
      </c>
      <c r="J232">
        <v>1</v>
      </c>
      <c r="K232">
        <f t="shared" si="36"/>
        <v>21.6</v>
      </c>
    </row>
    <row r="233" spans="4:11" x14ac:dyDescent="0.2">
      <c r="D233">
        <v>12</v>
      </c>
      <c r="E233">
        <v>20</v>
      </c>
      <c r="F233">
        <f t="shared" si="35"/>
        <v>25.6</v>
      </c>
      <c r="H233">
        <v>12</v>
      </c>
      <c r="I233">
        <v>12</v>
      </c>
      <c r="J233">
        <v>20</v>
      </c>
      <c r="K233">
        <f t="shared" si="36"/>
        <v>35.200000000000003</v>
      </c>
    </row>
    <row r="234" spans="4:11" x14ac:dyDescent="0.2">
      <c r="D234">
        <v>12</v>
      </c>
      <c r="E234">
        <v>19</v>
      </c>
      <c r="F234">
        <f t="shared" si="35"/>
        <v>24.8</v>
      </c>
      <c r="H234">
        <v>12</v>
      </c>
      <c r="I234">
        <v>12</v>
      </c>
      <c r="J234">
        <v>19</v>
      </c>
      <c r="K234">
        <f t="shared" si="36"/>
        <v>34.4</v>
      </c>
    </row>
    <row r="235" spans="4:11" x14ac:dyDescent="0.2">
      <c r="D235">
        <v>12</v>
      </c>
      <c r="E235">
        <v>18</v>
      </c>
      <c r="F235">
        <f t="shared" si="35"/>
        <v>24</v>
      </c>
      <c r="H235">
        <v>12</v>
      </c>
      <c r="I235">
        <v>12</v>
      </c>
      <c r="J235">
        <v>18</v>
      </c>
      <c r="K235">
        <f t="shared" si="36"/>
        <v>33.6</v>
      </c>
    </row>
    <row r="236" spans="4:11" x14ac:dyDescent="0.2">
      <c r="D236">
        <v>12</v>
      </c>
      <c r="E236">
        <v>17</v>
      </c>
      <c r="F236">
        <f t="shared" si="35"/>
        <v>23.200000000000003</v>
      </c>
      <c r="H236">
        <v>12</v>
      </c>
      <c r="I236">
        <v>12</v>
      </c>
      <c r="J236">
        <v>17</v>
      </c>
      <c r="K236">
        <f t="shared" si="36"/>
        <v>32.800000000000004</v>
      </c>
    </row>
    <row r="237" spans="4:11" x14ac:dyDescent="0.2">
      <c r="D237">
        <v>12</v>
      </c>
      <c r="E237">
        <v>16</v>
      </c>
      <c r="F237">
        <f t="shared" si="35"/>
        <v>22.400000000000002</v>
      </c>
      <c r="H237">
        <v>12</v>
      </c>
      <c r="I237">
        <v>12</v>
      </c>
      <c r="J237">
        <v>16</v>
      </c>
      <c r="K237">
        <f t="shared" si="36"/>
        <v>32</v>
      </c>
    </row>
    <row r="238" spans="4:11" x14ac:dyDescent="0.2">
      <c r="D238">
        <v>12</v>
      </c>
      <c r="E238">
        <v>15</v>
      </c>
      <c r="F238">
        <f t="shared" si="35"/>
        <v>21.6</v>
      </c>
      <c r="H238">
        <v>12</v>
      </c>
      <c r="I238">
        <v>12</v>
      </c>
      <c r="J238">
        <v>15</v>
      </c>
      <c r="K238">
        <f t="shared" si="36"/>
        <v>31.200000000000003</v>
      </c>
    </row>
    <row r="239" spans="4:11" x14ac:dyDescent="0.2">
      <c r="D239">
        <v>12</v>
      </c>
      <c r="E239">
        <v>14</v>
      </c>
      <c r="F239">
        <f t="shared" si="35"/>
        <v>20.8</v>
      </c>
      <c r="H239">
        <v>12</v>
      </c>
      <c r="I239">
        <v>12</v>
      </c>
      <c r="J239">
        <v>14</v>
      </c>
      <c r="K239">
        <f t="shared" si="36"/>
        <v>30.400000000000002</v>
      </c>
    </row>
    <row r="240" spans="4:11" x14ac:dyDescent="0.2">
      <c r="D240">
        <v>12</v>
      </c>
      <c r="E240">
        <v>13</v>
      </c>
      <c r="F240">
        <f t="shared" si="35"/>
        <v>20</v>
      </c>
      <c r="H240">
        <v>12</v>
      </c>
      <c r="I240">
        <v>12</v>
      </c>
      <c r="J240">
        <v>13</v>
      </c>
      <c r="K240">
        <f t="shared" si="36"/>
        <v>29.6</v>
      </c>
    </row>
    <row r="241" spans="4:11" x14ac:dyDescent="0.2">
      <c r="D241">
        <v>12</v>
      </c>
      <c r="E241">
        <v>12</v>
      </c>
      <c r="F241">
        <f t="shared" si="35"/>
        <v>19.200000000000003</v>
      </c>
      <c r="H241">
        <v>12</v>
      </c>
      <c r="I241">
        <v>12</v>
      </c>
      <c r="J241">
        <v>12</v>
      </c>
      <c r="K241">
        <f t="shared" si="36"/>
        <v>28.8</v>
      </c>
    </row>
    <row r="242" spans="4:11" x14ac:dyDescent="0.2">
      <c r="D242">
        <v>12</v>
      </c>
      <c r="E242">
        <v>11</v>
      </c>
      <c r="F242">
        <f t="shared" si="35"/>
        <v>18.400000000000002</v>
      </c>
      <c r="H242">
        <v>12</v>
      </c>
      <c r="I242">
        <v>12</v>
      </c>
      <c r="J242">
        <v>11</v>
      </c>
      <c r="K242">
        <f t="shared" si="36"/>
        <v>28</v>
      </c>
    </row>
    <row r="243" spans="4:11" x14ac:dyDescent="0.2">
      <c r="D243">
        <v>12</v>
      </c>
      <c r="E243">
        <v>10</v>
      </c>
      <c r="F243">
        <f t="shared" si="35"/>
        <v>17.600000000000001</v>
      </c>
      <c r="H243">
        <v>12</v>
      </c>
      <c r="I243">
        <v>12</v>
      </c>
      <c r="J243">
        <v>10</v>
      </c>
      <c r="K243">
        <f t="shared" si="36"/>
        <v>27.200000000000003</v>
      </c>
    </row>
    <row r="244" spans="4:11" x14ac:dyDescent="0.2">
      <c r="D244">
        <v>12</v>
      </c>
      <c r="E244">
        <v>9</v>
      </c>
      <c r="F244">
        <f t="shared" si="35"/>
        <v>16.8</v>
      </c>
      <c r="H244">
        <v>12</v>
      </c>
      <c r="I244">
        <v>12</v>
      </c>
      <c r="J244">
        <v>9</v>
      </c>
      <c r="K244">
        <f t="shared" si="36"/>
        <v>26.400000000000002</v>
      </c>
    </row>
    <row r="245" spans="4:11" x14ac:dyDescent="0.2">
      <c r="D245">
        <v>12</v>
      </c>
      <c r="E245">
        <v>8</v>
      </c>
      <c r="F245">
        <f t="shared" si="35"/>
        <v>16</v>
      </c>
      <c r="H245">
        <v>12</v>
      </c>
      <c r="I245">
        <v>12</v>
      </c>
      <c r="J245">
        <v>8</v>
      </c>
      <c r="K245">
        <f t="shared" si="36"/>
        <v>25.6</v>
      </c>
    </row>
    <row r="246" spans="4:11" x14ac:dyDescent="0.2">
      <c r="D246">
        <v>12</v>
      </c>
      <c r="E246">
        <v>7</v>
      </c>
      <c r="F246">
        <f t="shared" si="35"/>
        <v>15.200000000000001</v>
      </c>
      <c r="H246">
        <v>12</v>
      </c>
      <c r="I246">
        <v>12</v>
      </c>
      <c r="J246">
        <v>7</v>
      </c>
      <c r="K246">
        <f t="shared" si="36"/>
        <v>24.8</v>
      </c>
    </row>
    <row r="247" spans="4:11" x14ac:dyDescent="0.2">
      <c r="D247">
        <v>12</v>
      </c>
      <c r="E247">
        <v>6</v>
      </c>
      <c r="F247">
        <f t="shared" si="35"/>
        <v>14.4</v>
      </c>
      <c r="H247">
        <v>12</v>
      </c>
      <c r="I247">
        <v>12</v>
      </c>
      <c r="J247">
        <v>6</v>
      </c>
      <c r="K247">
        <f t="shared" si="36"/>
        <v>24</v>
      </c>
    </row>
    <row r="248" spans="4:11" x14ac:dyDescent="0.2">
      <c r="D248">
        <v>12</v>
      </c>
      <c r="E248">
        <v>5</v>
      </c>
      <c r="F248">
        <f t="shared" si="35"/>
        <v>13.600000000000001</v>
      </c>
      <c r="H248">
        <v>12</v>
      </c>
      <c r="I248">
        <v>12</v>
      </c>
      <c r="J248">
        <v>5</v>
      </c>
      <c r="K248">
        <f t="shared" si="36"/>
        <v>23.200000000000003</v>
      </c>
    </row>
    <row r="249" spans="4:11" x14ac:dyDescent="0.2">
      <c r="D249">
        <v>12</v>
      </c>
      <c r="E249">
        <v>4</v>
      </c>
      <c r="F249">
        <f t="shared" si="35"/>
        <v>12.8</v>
      </c>
      <c r="H249">
        <v>12</v>
      </c>
      <c r="I249">
        <v>12</v>
      </c>
      <c r="J249">
        <v>4</v>
      </c>
      <c r="K249">
        <f t="shared" si="36"/>
        <v>22.400000000000002</v>
      </c>
    </row>
    <row r="250" spans="4:11" x14ac:dyDescent="0.2">
      <c r="D250">
        <v>12</v>
      </c>
      <c r="E250">
        <v>3</v>
      </c>
      <c r="F250">
        <f t="shared" si="35"/>
        <v>12</v>
      </c>
      <c r="H250">
        <v>12</v>
      </c>
      <c r="I250">
        <v>12</v>
      </c>
      <c r="J250">
        <v>3</v>
      </c>
      <c r="K250">
        <f t="shared" si="36"/>
        <v>21.6</v>
      </c>
    </row>
    <row r="251" spans="4:11" x14ac:dyDescent="0.2">
      <c r="D251">
        <v>12</v>
      </c>
      <c r="E251">
        <v>2</v>
      </c>
      <c r="F251">
        <f t="shared" si="35"/>
        <v>11.200000000000001</v>
      </c>
      <c r="H251">
        <v>12</v>
      </c>
      <c r="I251">
        <v>12</v>
      </c>
      <c r="J251">
        <v>2</v>
      </c>
      <c r="K251">
        <f t="shared" si="36"/>
        <v>20.8</v>
      </c>
    </row>
    <row r="252" spans="4:11" x14ac:dyDescent="0.2">
      <c r="D252">
        <v>12</v>
      </c>
      <c r="E252">
        <v>1</v>
      </c>
      <c r="F252">
        <f t="shared" si="35"/>
        <v>10.4</v>
      </c>
      <c r="H252">
        <v>12</v>
      </c>
      <c r="I252">
        <v>12</v>
      </c>
      <c r="J252">
        <v>1</v>
      </c>
      <c r="K252">
        <f t="shared" si="36"/>
        <v>20</v>
      </c>
    </row>
    <row r="253" spans="4:11" x14ac:dyDescent="0.2">
      <c r="D253">
        <v>11</v>
      </c>
      <c r="E253">
        <v>20</v>
      </c>
      <c r="F253">
        <f t="shared" si="35"/>
        <v>24.8</v>
      </c>
      <c r="H253">
        <v>11</v>
      </c>
      <c r="I253">
        <v>11</v>
      </c>
      <c r="J253">
        <v>20</v>
      </c>
      <c r="K253">
        <f t="shared" si="36"/>
        <v>33.6</v>
      </c>
    </row>
    <row r="254" spans="4:11" x14ac:dyDescent="0.2">
      <c r="D254">
        <v>11</v>
      </c>
      <c r="E254">
        <v>19</v>
      </c>
      <c r="F254">
        <f t="shared" si="35"/>
        <v>24</v>
      </c>
      <c r="H254">
        <v>11</v>
      </c>
      <c r="I254">
        <v>11</v>
      </c>
      <c r="J254">
        <v>19</v>
      </c>
      <c r="K254">
        <f t="shared" si="36"/>
        <v>32.800000000000004</v>
      </c>
    </row>
    <row r="255" spans="4:11" x14ac:dyDescent="0.2">
      <c r="D255">
        <v>11</v>
      </c>
      <c r="E255">
        <v>18</v>
      </c>
      <c r="F255">
        <f t="shared" si="35"/>
        <v>23.200000000000003</v>
      </c>
      <c r="H255">
        <v>11</v>
      </c>
      <c r="I255">
        <v>11</v>
      </c>
      <c r="J255">
        <v>18</v>
      </c>
      <c r="K255">
        <f t="shared" si="36"/>
        <v>32</v>
      </c>
    </row>
    <row r="256" spans="4:11" x14ac:dyDescent="0.2">
      <c r="D256">
        <v>11</v>
      </c>
      <c r="E256">
        <v>17</v>
      </c>
      <c r="F256">
        <f t="shared" si="35"/>
        <v>22.400000000000002</v>
      </c>
      <c r="H256">
        <v>11</v>
      </c>
      <c r="I256">
        <v>11</v>
      </c>
      <c r="J256">
        <v>17</v>
      </c>
      <c r="K256">
        <f t="shared" si="36"/>
        <v>31.200000000000003</v>
      </c>
    </row>
    <row r="257" spans="4:11" x14ac:dyDescent="0.2">
      <c r="D257">
        <v>11</v>
      </c>
      <c r="E257">
        <v>16</v>
      </c>
      <c r="F257">
        <f t="shared" si="35"/>
        <v>21.6</v>
      </c>
      <c r="H257">
        <v>11</v>
      </c>
      <c r="I257">
        <v>11</v>
      </c>
      <c r="J257">
        <v>16</v>
      </c>
      <c r="K257">
        <f t="shared" si="36"/>
        <v>30.400000000000002</v>
      </c>
    </row>
    <row r="258" spans="4:11" x14ac:dyDescent="0.2">
      <c r="D258">
        <v>11</v>
      </c>
      <c r="E258">
        <v>15</v>
      </c>
      <c r="F258">
        <f t="shared" si="35"/>
        <v>20.8</v>
      </c>
      <c r="H258">
        <v>11</v>
      </c>
      <c r="I258">
        <v>11</v>
      </c>
      <c r="J258">
        <v>15</v>
      </c>
      <c r="K258">
        <f t="shared" si="36"/>
        <v>29.6</v>
      </c>
    </row>
    <row r="259" spans="4:11" x14ac:dyDescent="0.2">
      <c r="D259">
        <v>11</v>
      </c>
      <c r="E259">
        <v>14</v>
      </c>
      <c r="F259">
        <f t="shared" si="35"/>
        <v>20</v>
      </c>
      <c r="H259">
        <v>11</v>
      </c>
      <c r="I259">
        <v>11</v>
      </c>
      <c r="J259">
        <v>14</v>
      </c>
      <c r="K259">
        <f t="shared" si="36"/>
        <v>28.8</v>
      </c>
    </row>
    <row r="260" spans="4:11" x14ac:dyDescent="0.2">
      <c r="D260">
        <v>11</v>
      </c>
      <c r="E260">
        <v>13</v>
      </c>
      <c r="F260">
        <f t="shared" si="35"/>
        <v>19.200000000000003</v>
      </c>
      <c r="H260">
        <v>11</v>
      </c>
      <c r="I260">
        <v>11</v>
      </c>
      <c r="J260">
        <v>13</v>
      </c>
      <c r="K260">
        <f t="shared" si="36"/>
        <v>28</v>
      </c>
    </row>
    <row r="261" spans="4:11" x14ac:dyDescent="0.2">
      <c r="D261">
        <v>11</v>
      </c>
      <c r="E261">
        <v>12</v>
      </c>
      <c r="F261">
        <f t="shared" si="35"/>
        <v>18.400000000000002</v>
      </c>
      <c r="H261">
        <v>11</v>
      </c>
      <c r="I261">
        <v>11</v>
      </c>
      <c r="J261">
        <v>12</v>
      </c>
      <c r="K261">
        <f t="shared" si="36"/>
        <v>27.200000000000003</v>
      </c>
    </row>
    <row r="262" spans="4:11" x14ac:dyDescent="0.2">
      <c r="D262">
        <v>11</v>
      </c>
      <c r="E262">
        <v>11</v>
      </c>
      <c r="F262">
        <f t="shared" si="35"/>
        <v>17.600000000000001</v>
      </c>
      <c r="H262">
        <v>11</v>
      </c>
      <c r="I262">
        <v>11</v>
      </c>
      <c r="J262">
        <v>11</v>
      </c>
      <c r="K262">
        <f t="shared" si="36"/>
        <v>26.400000000000002</v>
      </c>
    </row>
    <row r="263" spans="4:11" x14ac:dyDescent="0.2">
      <c r="D263">
        <v>11</v>
      </c>
      <c r="E263">
        <v>10</v>
      </c>
      <c r="F263">
        <f t="shared" si="35"/>
        <v>16.8</v>
      </c>
      <c r="H263">
        <v>11</v>
      </c>
      <c r="I263">
        <v>11</v>
      </c>
      <c r="J263">
        <v>10</v>
      </c>
      <c r="K263">
        <f t="shared" si="36"/>
        <v>25.6</v>
      </c>
    </row>
    <row r="264" spans="4:11" x14ac:dyDescent="0.2">
      <c r="D264">
        <v>11</v>
      </c>
      <c r="E264">
        <v>9</v>
      </c>
      <c r="F264">
        <f t="shared" si="35"/>
        <v>16</v>
      </c>
      <c r="H264">
        <v>11</v>
      </c>
      <c r="I264">
        <v>11</v>
      </c>
      <c r="J264">
        <v>9</v>
      </c>
      <c r="K264">
        <f t="shared" si="36"/>
        <v>24.8</v>
      </c>
    </row>
    <row r="265" spans="4:11" x14ac:dyDescent="0.2">
      <c r="D265">
        <v>11</v>
      </c>
      <c r="E265">
        <v>8</v>
      </c>
      <c r="F265">
        <f t="shared" si="35"/>
        <v>15.200000000000001</v>
      </c>
      <c r="H265">
        <v>11</v>
      </c>
      <c r="I265">
        <v>11</v>
      </c>
      <c r="J265">
        <v>8</v>
      </c>
      <c r="K265">
        <f t="shared" si="36"/>
        <v>24</v>
      </c>
    </row>
    <row r="266" spans="4:11" x14ac:dyDescent="0.2">
      <c r="D266">
        <v>11</v>
      </c>
      <c r="E266">
        <v>7</v>
      </c>
      <c r="F266">
        <f t="shared" ref="F266:F329" si="37" xml:space="preserve"> (D266+E266)*0.8</f>
        <v>14.4</v>
      </c>
      <c r="H266">
        <v>11</v>
      </c>
      <c r="I266">
        <v>11</v>
      </c>
      <c r="J266">
        <v>7</v>
      </c>
      <c r="K266">
        <f t="shared" ref="K266:K329" si="38" xml:space="preserve"> (H266+I266+J266) *0.8</f>
        <v>23.200000000000003</v>
      </c>
    </row>
    <row r="267" spans="4:11" x14ac:dyDescent="0.2">
      <c r="D267">
        <v>11</v>
      </c>
      <c r="E267">
        <v>6</v>
      </c>
      <c r="F267">
        <f t="shared" si="37"/>
        <v>13.600000000000001</v>
      </c>
      <c r="H267">
        <v>11</v>
      </c>
      <c r="I267">
        <v>11</v>
      </c>
      <c r="J267">
        <v>6</v>
      </c>
      <c r="K267">
        <f t="shared" si="38"/>
        <v>22.400000000000002</v>
      </c>
    </row>
    <row r="268" spans="4:11" x14ac:dyDescent="0.2">
      <c r="D268">
        <v>11</v>
      </c>
      <c r="E268">
        <v>5</v>
      </c>
      <c r="F268">
        <f t="shared" si="37"/>
        <v>12.8</v>
      </c>
      <c r="H268">
        <v>11</v>
      </c>
      <c r="I268">
        <v>11</v>
      </c>
      <c r="J268">
        <v>5</v>
      </c>
      <c r="K268">
        <f t="shared" si="38"/>
        <v>21.6</v>
      </c>
    </row>
    <row r="269" spans="4:11" x14ac:dyDescent="0.2">
      <c r="D269">
        <v>11</v>
      </c>
      <c r="E269">
        <v>4</v>
      </c>
      <c r="F269">
        <f t="shared" si="37"/>
        <v>12</v>
      </c>
      <c r="H269">
        <v>11</v>
      </c>
      <c r="I269">
        <v>11</v>
      </c>
      <c r="J269">
        <v>4</v>
      </c>
      <c r="K269">
        <f t="shared" si="38"/>
        <v>20.8</v>
      </c>
    </row>
    <row r="270" spans="4:11" x14ac:dyDescent="0.2">
      <c r="D270">
        <v>11</v>
      </c>
      <c r="E270">
        <v>3</v>
      </c>
      <c r="F270">
        <f t="shared" si="37"/>
        <v>11.200000000000001</v>
      </c>
      <c r="H270">
        <v>11</v>
      </c>
      <c r="I270">
        <v>11</v>
      </c>
      <c r="J270">
        <v>3</v>
      </c>
      <c r="K270">
        <f t="shared" si="38"/>
        <v>20</v>
      </c>
    </row>
    <row r="271" spans="4:11" x14ac:dyDescent="0.2">
      <c r="D271">
        <v>11</v>
      </c>
      <c r="E271">
        <v>2</v>
      </c>
      <c r="F271">
        <f t="shared" si="37"/>
        <v>10.4</v>
      </c>
      <c r="H271">
        <v>11</v>
      </c>
      <c r="I271">
        <v>11</v>
      </c>
      <c r="J271">
        <v>2</v>
      </c>
      <c r="K271">
        <f t="shared" si="38"/>
        <v>19.200000000000003</v>
      </c>
    </row>
    <row r="272" spans="4:11" x14ac:dyDescent="0.2">
      <c r="D272">
        <v>11</v>
      </c>
      <c r="E272">
        <v>1</v>
      </c>
      <c r="F272">
        <f t="shared" si="37"/>
        <v>9.6000000000000014</v>
      </c>
      <c r="H272">
        <v>11</v>
      </c>
      <c r="I272">
        <v>11</v>
      </c>
      <c r="J272">
        <v>1</v>
      </c>
      <c r="K272">
        <f t="shared" si="38"/>
        <v>18.400000000000002</v>
      </c>
    </row>
    <row r="273" spans="4:11" x14ac:dyDescent="0.2">
      <c r="D273">
        <v>10</v>
      </c>
      <c r="E273">
        <v>20</v>
      </c>
      <c r="F273">
        <f t="shared" si="37"/>
        <v>24</v>
      </c>
      <c r="H273">
        <v>10</v>
      </c>
      <c r="I273">
        <v>10</v>
      </c>
      <c r="J273">
        <v>20</v>
      </c>
      <c r="K273">
        <f t="shared" si="38"/>
        <v>32</v>
      </c>
    </row>
    <row r="274" spans="4:11" x14ac:dyDescent="0.2">
      <c r="D274">
        <v>10</v>
      </c>
      <c r="E274">
        <v>19</v>
      </c>
      <c r="F274">
        <f t="shared" si="37"/>
        <v>23.200000000000003</v>
      </c>
      <c r="H274">
        <v>10</v>
      </c>
      <c r="I274">
        <v>10</v>
      </c>
      <c r="J274">
        <v>19</v>
      </c>
      <c r="K274">
        <f t="shared" si="38"/>
        <v>31.200000000000003</v>
      </c>
    </row>
    <row r="275" spans="4:11" x14ac:dyDescent="0.2">
      <c r="D275">
        <v>10</v>
      </c>
      <c r="E275">
        <v>18</v>
      </c>
      <c r="F275">
        <f t="shared" si="37"/>
        <v>22.400000000000002</v>
      </c>
      <c r="H275">
        <v>10</v>
      </c>
      <c r="I275">
        <v>10</v>
      </c>
      <c r="J275">
        <v>18</v>
      </c>
      <c r="K275">
        <f t="shared" si="38"/>
        <v>30.400000000000002</v>
      </c>
    </row>
    <row r="276" spans="4:11" x14ac:dyDescent="0.2">
      <c r="D276">
        <v>10</v>
      </c>
      <c r="E276">
        <v>17</v>
      </c>
      <c r="F276">
        <f t="shared" si="37"/>
        <v>21.6</v>
      </c>
      <c r="H276">
        <v>10</v>
      </c>
      <c r="I276">
        <v>10</v>
      </c>
      <c r="J276">
        <v>17</v>
      </c>
      <c r="K276">
        <f t="shared" si="38"/>
        <v>29.6</v>
      </c>
    </row>
    <row r="277" spans="4:11" x14ac:dyDescent="0.2">
      <c r="D277">
        <v>10</v>
      </c>
      <c r="E277">
        <v>16</v>
      </c>
      <c r="F277">
        <f t="shared" si="37"/>
        <v>20.8</v>
      </c>
      <c r="H277">
        <v>10</v>
      </c>
      <c r="I277">
        <v>10</v>
      </c>
      <c r="J277">
        <v>16</v>
      </c>
      <c r="K277">
        <f t="shared" si="38"/>
        <v>28.8</v>
      </c>
    </row>
    <row r="278" spans="4:11" x14ac:dyDescent="0.2">
      <c r="D278">
        <v>10</v>
      </c>
      <c r="E278">
        <v>15</v>
      </c>
      <c r="F278">
        <f t="shared" si="37"/>
        <v>20</v>
      </c>
      <c r="H278">
        <v>10</v>
      </c>
      <c r="I278">
        <v>10</v>
      </c>
      <c r="J278">
        <v>15</v>
      </c>
      <c r="K278">
        <f t="shared" si="38"/>
        <v>28</v>
      </c>
    </row>
    <row r="279" spans="4:11" x14ac:dyDescent="0.2">
      <c r="D279">
        <v>10</v>
      </c>
      <c r="E279">
        <v>14</v>
      </c>
      <c r="F279">
        <f t="shared" si="37"/>
        <v>19.200000000000003</v>
      </c>
      <c r="H279">
        <v>10</v>
      </c>
      <c r="I279">
        <v>10</v>
      </c>
      <c r="J279">
        <v>14</v>
      </c>
      <c r="K279">
        <f t="shared" si="38"/>
        <v>27.200000000000003</v>
      </c>
    </row>
    <row r="280" spans="4:11" x14ac:dyDescent="0.2">
      <c r="D280">
        <v>10</v>
      </c>
      <c r="E280">
        <v>13</v>
      </c>
      <c r="F280">
        <f t="shared" si="37"/>
        <v>18.400000000000002</v>
      </c>
      <c r="H280">
        <v>10</v>
      </c>
      <c r="I280">
        <v>10</v>
      </c>
      <c r="J280">
        <v>13</v>
      </c>
      <c r="K280">
        <f t="shared" si="38"/>
        <v>26.400000000000002</v>
      </c>
    </row>
    <row r="281" spans="4:11" x14ac:dyDescent="0.2">
      <c r="D281">
        <v>10</v>
      </c>
      <c r="E281">
        <v>12</v>
      </c>
      <c r="F281">
        <f t="shared" si="37"/>
        <v>17.600000000000001</v>
      </c>
      <c r="H281">
        <v>10</v>
      </c>
      <c r="I281">
        <v>10</v>
      </c>
      <c r="J281">
        <v>12</v>
      </c>
      <c r="K281">
        <f t="shared" si="38"/>
        <v>25.6</v>
      </c>
    </row>
    <row r="282" spans="4:11" x14ac:dyDescent="0.2">
      <c r="D282">
        <v>10</v>
      </c>
      <c r="E282">
        <v>11</v>
      </c>
      <c r="F282">
        <f t="shared" si="37"/>
        <v>16.8</v>
      </c>
      <c r="H282">
        <v>10</v>
      </c>
      <c r="I282">
        <v>10</v>
      </c>
      <c r="J282">
        <v>11</v>
      </c>
      <c r="K282">
        <f t="shared" si="38"/>
        <v>24.8</v>
      </c>
    </row>
    <row r="283" spans="4:11" x14ac:dyDescent="0.2">
      <c r="D283">
        <v>10</v>
      </c>
      <c r="E283">
        <v>10</v>
      </c>
      <c r="F283">
        <f t="shared" si="37"/>
        <v>16</v>
      </c>
      <c r="H283">
        <v>10</v>
      </c>
      <c r="I283">
        <v>10</v>
      </c>
      <c r="J283">
        <v>10</v>
      </c>
      <c r="K283">
        <f t="shared" si="38"/>
        <v>24</v>
      </c>
    </row>
    <row r="284" spans="4:11" x14ac:dyDescent="0.2">
      <c r="D284">
        <v>10</v>
      </c>
      <c r="E284">
        <v>9</v>
      </c>
      <c r="F284">
        <f t="shared" si="37"/>
        <v>15.200000000000001</v>
      </c>
      <c r="H284">
        <v>10</v>
      </c>
      <c r="I284">
        <v>10</v>
      </c>
      <c r="J284">
        <v>9</v>
      </c>
      <c r="K284">
        <f t="shared" si="38"/>
        <v>23.200000000000003</v>
      </c>
    </row>
    <row r="285" spans="4:11" x14ac:dyDescent="0.2">
      <c r="D285">
        <v>10</v>
      </c>
      <c r="E285">
        <v>8</v>
      </c>
      <c r="F285">
        <f t="shared" si="37"/>
        <v>14.4</v>
      </c>
      <c r="H285">
        <v>10</v>
      </c>
      <c r="I285">
        <v>10</v>
      </c>
      <c r="J285">
        <v>8</v>
      </c>
      <c r="K285">
        <f t="shared" si="38"/>
        <v>22.400000000000002</v>
      </c>
    </row>
    <row r="286" spans="4:11" x14ac:dyDescent="0.2">
      <c r="D286">
        <v>10</v>
      </c>
      <c r="E286">
        <v>7</v>
      </c>
      <c r="F286">
        <f t="shared" si="37"/>
        <v>13.600000000000001</v>
      </c>
      <c r="H286">
        <v>10</v>
      </c>
      <c r="I286">
        <v>10</v>
      </c>
      <c r="J286">
        <v>7</v>
      </c>
      <c r="K286">
        <f t="shared" si="38"/>
        <v>21.6</v>
      </c>
    </row>
    <row r="287" spans="4:11" x14ac:dyDescent="0.2">
      <c r="D287">
        <v>10</v>
      </c>
      <c r="E287">
        <v>6</v>
      </c>
      <c r="F287">
        <f t="shared" si="37"/>
        <v>12.8</v>
      </c>
      <c r="H287">
        <v>10</v>
      </c>
      <c r="I287">
        <v>10</v>
      </c>
      <c r="J287">
        <v>6</v>
      </c>
      <c r="K287">
        <f t="shared" si="38"/>
        <v>20.8</v>
      </c>
    </row>
    <row r="288" spans="4:11" x14ac:dyDescent="0.2">
      <c r="D288">
        <v>10</v>
      </c>
      <c r="E288">
        <v>5</v>
      </c>
      <c r="F288">
        <f t="shared" si="37"/>
        <v>12</v>
      </c>
      <c r="H288">
        <v>10</v>
      </c>
      <c r="I288">
        <v>10</v>
      </c>
      <c r="J288">
        <v>5</v>
      </c>
      <c r="K288">
        <f t="shared" si="38"/>
        <v>20</v>
      </c>
    </row>
    <row r="289" spans="4:11" x14ac:dyDescent="0.2">
      <c r="D289">
        <v>10</v>
      </c>
      <c r="E289">
        <v>4</v>
      </c>
      <c r="F289">
        <f t="shared" si="37"/>
        <v>11.200000000000001</v>
      </c>
      <c r="H289">
        <v>10</v>
      </c>
      <c r="I289">
        <v>10</v>
      </c>
      <c r="J289">
        <v>4</v>
      </c>
      <c r="K289">
        <f t="shared" si="38"/>
        <v>19.200000000000003</v>
      </c>
    </row>
    <row r="290" spans="4:11" x14ac:dyDescent="0.2">
      <c r="D290">
        <v>10</v>
      </c>
      <c r="E290">
        <v>3</v>
      </c>
      <c r="F290">
        <f t="shared" si="37"/>
        <v>10.4</v>
      </c>
      <c r="H290">
        <v>10</v>
      </c>
      <c r="I290">
        <v>10</v>
      </c>
      <c r="J290">
        <v>3</v>
      </c>
      <c r="K290">
        <f t="shared" si="38"/>
        <v>18.400000000000002</v>
      </c>
    </row>
    <row r="291" spans="4:11" x14ac:dyDescent="0.2">
      <c r="D291">
        <v>10</v>
      </c>
      <c r="E291">
        <v>2</v>
      </c>
      <c r="F291">
        <f t="shared" si="37"/>
        <v>9.6000000000000014</v>
      </c>
      <c r="H291">
        <v>10</v>
      </c>
      <c r="I291">
        <v>10</v>
      </c>
      <c r="J291">
        <v>2</v>
      </c>
      <c r="K291">
        <f t="shared" si="38"/>
        <v>17.600000000000001</v>
      </c>
    </row>
    <row r="292" spans="4:11" x14ac:dyDescent="0.2">
      <c r="D292">
        <v>10</v>
      </c>
      <c r="E292">
        <v>1</v>
      </c>
      <c r="F292">
        <f t="shared" si="37"/>
        <v>8.8000000000000007</v>
      </c>
      <c r="H292">
        <v>10</v>
      </c>
      <c r="I292">
        <v>10</v>
      </c>
      <c r="J292">
        <v>1</v>
      </c>
      <c r="K292">
        <f t="shared" si="38"/>
        <v>16.8</v>
      </c>
    </row>
    <row r="293" spans="4:11" x14ac:dyDescent="0.2">
      <c r="D293">
        <v>9</v>
      </c>
      <c r="E293">
        <v>20</v>
      </c>
      <c r="F293">
        <f t="shared" si="37"/>
        <v>23.200000000000003</v>
      </c>
      <c r="H293">
        <v>9</v>
      </c>
      <c r="I293">
        <v>9</v>
      </c>
      <c r="J293">
        <v>20</v>
      </c>
      <c r="K293">
        <f t="shared" si="38"/>
        <v>30.400000000000002</v>
      </c>
    </row>
    <row r="294" spans="4:11" x14ac:dyDescent="0.2">
      <c r="D294">
        <v>9</v>
      </c>
      <c r="E294">
        <v>19</v>
      </c>
      <c r="F294">
        <f t="shared" si="37"/>
        <v>22.400000000000002</v>
      </c>
      <c r="H294">
        <v>9</v>
      </c>
      <c r="I294">
        <v>9</v>
      </c>
      <c r="J294">
        <v>19</v>
      </c>
      <c r="K294">
        <f t="shared" si="38"/>
        <v>29.6</v>
      </c>
    </row>
    <row r="295" spans="4:11" x14ac:dyDescent="0.2">
      <c r="D295">
        <v>9</v>
      </c>
      <c r="E295">
        <v>18</v>
      </c>
      <c r="F295">
        <f t="shared" si="37"/>
        <v>21.6</v>
      </c>
      <c r="H295">
        <v>9</v>
      </c>
      <c r="I295">
        <v>9</v>
      </c>
      <c r="J295">
        <v>18</v>
      </c>
      <c r="K295">
        <f t="shared" si="38"/>
        <v>28.8</v>
      </c>
    </row>
    <row r="296" spans="4:11" x14ac:dyDescent="0.2">
      <c r="D296">
        <v>9</v>
      </c>
      <c r="E296">
        <v>17</v>
      </c>
      <c r="F296">
        <f t="shared" si="37"/>
        <v>20.8</v>
      </c>
      <c r="H296">
        <v>9</v>
      </c>
      <c r="I296">
        <v>9</v>
      </c>
      <c r="J296">
        <v>17</v>
      </c>
      <c r="K296">
        <f t="shared" si="38"/>
        <v>28</v>
      </c>
    </row>
    <row r="297" spans="4:11" x14ac:dyDescent="0.2">
      <c r="D297">
        <v>9</v>
      </c>
      <c r="E297">
        <v>16</v>
      </c>
      <c r="F297">
        <f t="shared" si="37"/>
        <v>20</v>
      </c>
      <c r="H297">
        <v>9</v>
      </c>
      <c r="I297">
        <v>9</v>
      </c>
      <c r="J297">
        <v>16</v>
      </c>
      <c r="K297">
        <f t="shared" si="38"/>
        <v>27.200000000000003</v>
      </c>
    </row>
    <row r="298" spans="4:11" x14ac:dyDescent="0.2">
      <c r="D298">
        <v>9</v>
      </c>
      <c r="E298">
        <v>15</v>
      </c>
      <c r="F298">
        <f t="shared" si="37"/>
        <v>19.200000000000003</v>
      </c>
      <c r="H298">
        <v>9</v>
      </c>
      <c r="I298">
        <v>9</v>
      </c>
      <c r="J298">
        <v>15</v>
      </c>
      <c r="K298">
        <f t="shared" si="38"/>
        <v>26.400000000000002</v>
      </c>
    </row>
    <row r="299" spans="4:11" x14ac:dyDescent="0.2">
      <c r="D299">
        <v>9</v>
      </c>
      <c r="E299">
        <v>14</v>
      </c>
      <c r="F299">
        <f t="shared" si="37"/>
        <v>18.400000000000002</v>
      </c>
      <c r="H299">
        <v>9</v>
      </c>
      <c r="I299">
        <v>9</v>
      </c>
      <c r="J299">
        <v>14</v>
      </c>
      <c r="K299">
        <f t="shared" si="38"/>
        <v>25.6</v>
      </c>
    </row>
    <row r="300" spans="4:11" x14ac:dyDescent="0.2">
      <c r="D300">
        <v>9</v>
      </c>
      <c r="E300">
        <v>13</v>
      </c>
      <c r="F300">
        <f t="shared" si="37"/>
        <v>17.600000000000001</v>
      </c>
      <c r="H300">
        <v>9</v>
      </c>
      <c r="I300">
        <v>9</v>
      </c>
      <c r="J300">
        <v>13</v>
      </c>
      <c r="K300">
        <f t="shared" si="38"/>
        <v>24.8</v>
      </c>
    </row>
    <row r="301" spans="4:11" x14ac:dyDescent="0.2">
      <c r="D301">
        <v>9</v>
      </c>
      <c r="E301">
        <v>12</v>
      </c>
      <c r="F301">
        <f t="shared" si="37"/>
        <v>16.8</v>
      </c>
      <c r="H301">
        <v>9</v>
      </c>
      <c r="I301">
        <v>9</v>
      </c>
      <c r="J301">
        <v>12</v>
      </c>
      <c r="K301">
        <f t="shared" si="38"/>
        <v>24</v>
      </c>
    </row>
    <row r="302" spans="4:11" x14ac:dyDescent="0.2">
      <c r="D302">
        <v>9</v>
      </c>
      <c r="E302">
        <v>11</v>
      </c>
      <c r="F302">
        <f t="shared" si="37"/>
        <v>16</v>
      </c>
      <c r="H302">
        <v>9</v>
      </c>
      <c r="I302">
        <v>9</v>
      </c>
      <c r="J302">
        <v>11</v>
      </c>
      <c r="K302">
        <f t="shared" si="38"/>
        <v>23.200000000000003</v>
      </c>
    </row>
    <row r="303" spans="4:11" x14ac:dyDescent="0.2">
      <c r="D303">
        <v>9</v>
      </c>
      <c r="E303">
        <v>10</v>
      </c>
      <c r="F303">
        <f t="shared" si="37"/>
        <v>15.200000000000001</v>
      </c>
      <c r="H303">
        <v>9</v>
      </c>
      <c r="I303">
        <v>9</v>
      </c>
      <c r="J303">
        <v>10</v>
      </c>
      <c r="K303">
        <f t="shared" si="38"/>
        <v>22.400000000000002</v>
      </c>
    </row>
    <row r="304" spans="4:11" x14ac:dyDescent="0.2">
      <c r="D304">
        <v>9</v>
      </c>
      <c r="E304">
        <v>9</v>
      </c>
      <c r="F304">
        <f t="shared" si="37"/>
        <v>14.4</v>
      </c>
      <c r="H304">
        <v>9</v>
      </c>
      <c r="I304">
        <v>9</v>
      </c>
      <c r="J304">
        <v>9</v>
      </c>
      <c r="K304">
        <f t="shared" si="38"/>
        <v>21.6</v>
      </c>
    </row>
    <row r="305" spans="4:11" x14ac:dyDescent="0.2">
      <c r="D305">
        <v>9</v>
      </c>
      <c r="E305">
        <v>8</v>
      </c>
      <c r="F305">
        <f t="shared" si="37"/>
        <v>13.600000000000001</v>
      </c>
      <c r="H305">
        <v>9</v>
      </c>
      <c r="I305">
        <v>9</v>
      </c>
      <c r="J305">
        <v>8</v>
      </c>
      <c r="K305">
        <f t="shared" si="38"/>
        <v>20.8</v>
      </c>
    </row>
    <row r="306" spans="4:11" x14ac:dyDescent="0.2">
      <c r="D306">
        <v>9</v>
      </c>
      <c r="E306">
        <v>7</v>
      </c>
      <c r="F306">
        <f t="shared" si="37"/>
        <v>12.8</v>
      </c>
      <c r="H306">
        <v>9</v>
      </c>
      <c r="I306">
        <v>9</v>
      </c>
      <c r="J306">
        <v>7</v>
      </c>
      <c r="K306">
        <f t="shared" si="38"/>
        <v>20</v>
      </c>
    </row>
    <row r="307" spans="4:11" x14ac:dyDescent="0.2">
      <c r="D307">
        <v>9</v>
      </c>
      <c r="E307">
        <v>6</v>
      </c>
      <c r="F307">
        <f t="shared" si="37"/>
        <v>12</v>
      </c>
      <c r="H307">
        <v>9</v>
      </c>
      <c r="I307">
        <v>9</v>
      </c>
      <c r="J307">
        <v>6</v>
      </c>
      <c r="K307">
        <f t="shared" si="38"/>
        <v>19.200000000000003</v>
      </c>
    </row>
    <row r="308" spans="4:11" x14ac:dyDescent="0.2">
      <c r="D308">
        <v>9</v>
      </c>
      <c r="E308">
        <v>5</v>
      </c>
      <c r="F308">
        <f t="shared" si="37"/>
        <v>11.200000000000001</v>
      </c>
      <c r="H308">
        <v>9</v>
      </c>
      <c r="I308">
        <v>9</v>
      </c>
      <c r="J308">
        <v>5</v>
      </c>
      <c r="K308">
        <f t="shared" si="38"/>
        <v>18.400000000000002</v>
      </c>
    </row>
    <row r="309" spans="4:11" x14ac:dyDescent="0.2">
      <c r="D309">
        <v>9</v>
      </c>
      <c r="E309">
        <v>4</v>
      </c>
      <c r="F309">
        <f t="shared" si="37"/>
        <v>10.4</v>
      </c>
      <c r="H309">
        <v>9</v>
      </c>
      <c r="I309">
        <v>9</v>
      </c>
      <c r="J309">
        <v>4</v>
      </c>
      <c r="K309">
        <f t="shared" si="38"/>
        <v>17.600000000000001</v>
      </c>
    </row>
    <row r="310" spans="4:11" x14ac:dyDescent="0.2">
      <c r="D310">
        <v>9</v>
      </c>
      <c r="E310">
        <v>3</v>
      </c>
      <c r="F310">
        <f t="shared" si="37"/>
        <v>9.6000000000000014</v>
      </c>
      <c r="H310">
        <v>9</v>
      </c>
      <c r="I310">
        <v>9</v>
      </c>
      <c r="J310">
        <v>3</v>
      </c>
      <c r="K310">
        <f t="shared" si="38"/>
        <v>16.8</v>
      </c>
    </row>
    <row r="311" spans="4:11" x14ac:dyDescent="0.2">
      <c r="D311">
        <v>9</v>
      </c>
      <c r="E311">
        <v>2</v>
      </c>
      <c r="F311">
        <f t="shared" si="37"/>
        <v>8.8000000000000007</v>
      </c>
      <c r="H311">
        <v>9</v>
      </c>
      <c r="I311">
        <v>9</v>
      </c>
      <c r="J311">
        <v>2</v>
      </c>
      <c r="K311">
        <f t="shared" si="38"/>
        <v>16</v>
      </c>
    </row>
    <row r="312" spans="4:11" x14ac:dyDescent="0.2">
      <c r="D312">
        <v>9</v>
      </c>
      <c r="E312">
        <v>1</v>
      </c>
      <c r="F312">
        <f t="shared" si="37"/>
        <v>8</v>
      </c>
      <c r="H312">
        <v>9</v>
      </c>
      <c r="I312">
        <v>9</v>
      </c>
      <c r="J312">
        <v>1</v>
      </c>
      <c r="K312">
        <f t="shared" si="38"/>
        <v>15.200000000000001</v>
      </c>
    </row>
    <row r="313" spans="4:11" x14ac:dyDescent="0.2">
      <c r="D313">
        <v>8</v>
      </c>
      <c r="E313">
        <v>20</v>
      </c>
      <c r="F313">
        <f t="shared" si="37"/>
        <v>22.400000000000002</v>
      </c>
      <c r="H313">
        <v>8</v>
      </c>
      <c r="I313">
        <v>8</v>
      </c>
      <c r="J313">
        <v>20</v>
      </c>
      <c r="K313">
        <f t="shared" si="38"/>
        <v>28.8</v>
      </c>
    </row>
    <row r="314" spans="4:11" x14ac:dyDescent="0.2">
      <c r="D314">
        <v>8</v>
      </c>
      <c r="E314">
        <v>19</v>
      </c>
      <c r="F314">
        <f t="shared" si="37"/>
        <v>21.6</v>
      </c>
      <c r="H314">
        <v>8</v>
      </c>
      <c r="I314">
        <v>8</v>
      </c>
      <c r="J314">
        <v>19</v>
      </c>
      <c r="K314">
        <f t="shared" si="38"/>
        <v>28</v>
      </c>
    </row>
    <row r="315" spans="4:11" x14ac:dyDescent="0.2">
      <c r="D315">
        <v>8</v>
      </c>
      <c r="E315">
        <v>18</v>
      </c>
      <c r="F315">
        <f t="shared" si="37"/>
        <v>20.8</v>
      </c>
      <c r="H315">
        <v>8</v>
      </c>
      <c r="I315">
        <v>8</v>
      </c>
      <c r="J315">
        <v>18</v>
      </c>
      <c r="K315">
        <f t="shared" si="38"/>
        <v>27.200000000000003</v>
      </c>
    </row>
    <row r="316" spans="4:11" x14ac:dyDescent="0.2">
      <c r="D316">
        <v>8</v>
      </c>
      <c r="E316">
        <v>17</v>
      </c>
      <c r="F316">
        <f t="shared" si="37"/>
        <v>20</v>
      </c>
      <c r="H316">
        <v>8</v>
      </c>
      <c r="I316">
        <v>8</v>
      </c>
      <c r="J316">
        <v>17</v>
      </c>
      <c r="K316">
        <f t="shared" si="38"/>
        <v>26.400000000000002</v>
      </c>
    </row>
    <row r="317" spans="4:11" x14ac:dyDescent="0.2">
      <c r="D317">
        <v>8</v>
      </c>
      <c r="E317">
        <v>16</v>
      </c>
      <c r="F317">
        <f t="shared" si="37"/>
        <v>19.200000000000003</v>
      </c>
      <c r="H317">
        <v>8</v>
      </c>
      <c r="I317">
        <v>8</v>
      </c>
      <c r="J317">
        <v>16</v>
      </c>
      <c r="K317">
        <f t="shared" si="38"/>
        <v>25.6</v>
      </c>
    </row>
    <row r="318" spans="4:11" x14ac:dyDescent="0.2">
      <c r="D318">
        <v>8</v>
      </c>
      <c r="E318">
        <v>15</v>
      </c>
      <c r="F318">
        <f t="shared" si="37"/>
        <v>18.400000000000002</v>
      </c>
      <c r="H318">
        <v>8</v>
      </c>
      <c r="I318">
        <v>8</v>
      </c>
      <c r="J318">
        <v>15</v>
      </c>
      <c r="K318">
        <f t="shared" si="38"/>
        <v>24.8</v>
      </c>
    </row>
    <row r="319" spans="4:11" x14ac:dyDescent="0.2">
      <c r="D319">
        <v>8</v>
      </c>
      <c r="E319">
        <v>14</v>
      </c>
      <c r="F319">
        <f t="shared" si="37"/>
        <v>17.600000000000001</v>
      </c>
      <c r="H319">
        <v>8</v>
      </c>
      <c r="I319">
        <v>8</v>
      </c>
      <c r="J319">
        <v>14</v>
      </c>
      <c r="K319">
        <f t="shared" si="38"/>
        <v>24</v>
      </c>
    </row>
    <row r="320" spans="4:11" x14ac:dyDescent="0.2">
      <c r="D320">
        <v>8</v>
      </c>
      <c r="E320">
        <v>13</v>
      </c>
      <c r="F320">
        <f t="shared" si="37"/>
        <v>16.8</v>
      </c>
      <c r="H320">
        <v>8</v>
      </c>
      <c r="I320">
        <v>8</v>
      </c>
      <c r="J320">
        <v>13</v>
      </c>
      <c r="K320">
        <f t="shared" si="38"/>
        <v>23.200000000000003</v>
      </c>
    </row>
    <row r="321" spans="4:11" x14ac:dyDescent="0.2">
      <c r="D321">
        <v>8</v>
      </c>
      <c r="E321">
        <v>12</v>
      </c>
      <c r="F321">
        <f t="shared" si="37"/>
        <v>16</v>
      </c>
      <c r="H321">
        <v>8</v>
      </c>
      <c r="I321">
        <v>8</v>
      </c>
      <c r="J321">
        <v>12</v>
      </c>
      <c r="K321">
        <f t="shared" si="38"/>
        <v>22.400000000000002</v>
      </c>
    </row>
    <row r="322" spans="4:11" x14ac:dyDescent="0.2">
      <c r="D322">
        <v>8</v>
      </c>
      <c r="E322">
        <v>11</v>
      </c>
      <c r="F322">
        <f t="shared" si="37"/>
        <v>15.200000000000001</v>
      </c>
      <c r="H322">
        <v>8</v>
      </c>
      <c r="I322">
        <v>8</v>
      </c>
      <c r="J322">
        <v>11</v>
      </c>
      <c r="K322">
        <f t="shared" si="38"/>
        <v>21.6</v>
      </c>
    </row>
    <row r="323" spans="4:11" x14ac:dyDescent="0.2">
      <c r="D323">
        <v>8</v>
      </c>
      <c r="E323">
        <v>10</v>
      </c>
      <c r="F323">
        <f t="shared" si="37"/>
        <v>14.4</v>
      </c>
      <c r="H323">
        <v>8</v>
      </c>
      <c r="I323">
        <v>8</v>
      </c>
      <c r="J323">
        <v>10</v>
      </c>
      <c r="K323">
        <f t="shared" si="38"/>
        <v>20.8</v>
      </c>
    </row>
    <row r="324" spans="4:11" x14ac:dyDescent="0.2">
      <c r="D324">
        <v>8</v>
      </c>
      <c r="E324">
        <v>9</v>
      </c>
      <c r="F324">
        <f t="shared" si="37"/>
        <v>13.600000000000001</v>
      </c>
      <c r="H324">
        <v>8</v>
      </c>
      <c r="I324">
        <v>8</v>
      </c>
      <c r="J324">
        <v>9</v>
      </c>
      <c r="K324">
        <f t="shared" si="38"/>
        <v>20</v>
      </c>
    </row>
    <row r="325" spans="4:11" x14ac:dyDescent="0.2">
      <c r="D325">
        <v>8</v>
      </c>
      <c r="E325">
        <v>8</v>
      </c>
      <c r="F325">
        <f t="shared" si="37"/>
        <v>12.8</v>
      </c>
      <c r="H325">
        <v>8</v>
      </c>
      <c r="I325">
        <v>8</v>
      </c>
      <c r="J325">
        <v>8</v>
      </c>
      <c r="K325">
        <f t="shared" si="38"/>
        <v>19.200000000000003</v>
      </c>
    </row>
    <row r="326" spans="4:11" x14ac:dyDescent="0.2">
      <c r="D326">
        <v>8</v>
      </c>
      <c r="E326">
        <v>7</v>
      </c>
      <c r="F326">
        <f t="shared" si="37"/>
        <v>12</v>
      </c>
      <c r="H326">
        <v>8</v>
      </c>
      <c r="I326">
        <v>8</v>
      </c>
      <c r="J326">
        <v>7</v>
      </c>
      <c r="K326">
        <f t="shared" si="38"/>
        <v>18.400000000000002</v>
      </c>
    </row>
    <row r="327" spans="4:11" x14ac:dyDescent="0.2">
      <c r="D327">
        <v>8</v>
      </c>
      <c r="E327">
        <v>6</v>
      </c>
      <c r="F327">
        <f t="shared" si="37"/>
        <v>11.200000000000001</v>
      </c>
      <c r="H327">
        <v>8</v>
      </c>
      <c r="I327">
        <v>8</v>
      </c>
      <c r="J327">
        <v>6</v>
      </c>
      <c r="K327">
        <f t="shared" si="38"/>
        <v>17.600000000000001</v>
      </c>
    </row>
    <row r="328" spans="4:11" x14ac:dyDescent="0.2">
      <c r="D328">
        <v>8</v>
      </c>
      <c r="E328">
        <v>5</v>
      </c>
      <c r="F328">
        <f t="shared" si="37"/>
        <v>10.4</v>
      </c>
      <c r="H328">
        <v>8</v>
      </c>
      <c r="I328">
        <v>8</v>
      </c>
      <c r="J328">
        <v>5</v>
      </c>
      <c r="K328">
        <f t="shared" si="38"/>
        <v>16.8</v>
      </c>
    </row>
    <row r="329" spans="4:11" x14ac:dyDescent="0.2">
      <c r="D329">
        <v>8</v>
      </c>
      <c r="E329">
        <v>4</v>
      </c>
      <c r="F329">
        <f t="shared" si="37"/>
        <v>9.6000000000000014</v>
      </c>
      <c r="H329">
        <v>8</v>
      </c>
      <c r="I329">
        <v>8</v>
      </c>
      <c r="J329">
        <v>4</v>
      </c>
      <c r="K329">
        <f t="shared" si="38"/>
        <v>16</v>
      </c>
    </row>
    <row r="330" spans="4:11" x14ac:dyDescent="0.2">
      <c r="D330">
        <v>8</v>
      </c>
      <c r="E330">
        <v>3</v>
      </c>
      <c r="F330">
        <f t="shared" ref="F330:F393" si="39" xml:space="preserve"> (D330+E330)*0.8</f>
        <v>8.8000000000000007</v>
      </c>
      <c r="H330">
        <v>8</v>
      </c>
      <c r="I330">
        <v>8</v>
      </c>
      <c r="J330">
        <v>3</v>
      </c>
      <c r="K330">
        <f t="shared" ref="K330:K393" si="40" xml:space="preserve"> (H330+I330+J330) *0.8</f>
        <v>15.200000000000001</v>
      </c>
    </row>
    <row r="331" spans="4:11" x14ac:dyDescent="0.2">
      <c r="D331">
        <v>8</v>
      </c>
      <c r="E331">
        <v>2</v>
      </c>
      <c r="F331">
        <f t="shared" si="39"/>
        <v>8</v>
      </c>
      <c r="H331">
        <v>8</v>
      </c>
      <c r="I331">
        <v>8</v>
      </c>
      <c r="J331">
        <v>2</v>
      </c>
      <c r="K331">
        <f t="shared" si="40"/>
        <v>14.4</v>
      </c>
    </row>
    <row r="332" spans="4:11" x14ac:dyDescent="0.2">
      <c r="D332">
        <v>8</v>
      </c>
      <c r="E332">
        <v>1</v>
      </c>
      <c r="F332">
        <f t="shared" si="39"/>
        <v>7.2</v>
      </c>
      <c r="H332">
        <v>8</v>
      </c>
      <c r="I332">
        <v>8</v>
      </c>
      <c r="J332">
        <v>1</v>
      </c>
      <c r="K332">
        <f t="shared" si="40"/>
        <v>13.600000000000001</v>
      </c>
    </row>
    <row r="333" spans="4:11" x14ac:dyDescent="0.2">
      <c r="D333">
        <v>7</v>
      </c>
      <c r="E333">
        <v>20</v>
      </c>
      <c r="F333">
        <f t="shared" si="39"/>
        <v>21.6</v>
      </c>
      <c r="H333">
        <v>7</v>
      </c>
      <c r="I333">
        <v>7</v>
      </c>
      <c r="J333">
        <v>20</v>
      </c>
      <c r="K333">
        <f t="shared" si="40"/>
        <v>27.200000000000003</v>
      </c>
    </row>
    <row r="334" spans="4:11" x14ac:dyDescent="0.2">
      <c r="D334">
        <v>7</v>
      </c>
      <c r="E334">
        <v>19</v>
      </c>
      <c r="F334">
        <f t="shared" si="39"/>
        <v>20.8</v>
      </c>
      <c r="H334">
        <v>7</v>
      </c>
      <c r="I334">
        <v>7</v>
      </c>
      <c r="J334">
        <v>19</v>
      </c>
      <c r="K334">
        <f t="shared" si="40"/>
        <v>26.400000000000002</v>
      </c>
    </row>
    <row r="335" spans="4:11" x14ac:dyDescent="0.2">
      <c r="D335">
        <v>7</v>
      </c>
      <c r="E335">
        <v>18</v>
      </c>
      <c r="F335">
        <f t="shared" si="39"/>
        <v>20</v>
      </c>
      <c r="H335">
        <v>7</v>
      </c>
      <c r="I335">
        <v>7</v>
      </c>
      <c r="J335">
        <v>18</v>
      </c>
      <c r="K335">
        <f t="shared" si="40"/>
        <v>25.6</v>
      </c>
    </row>
    <row r="336" spans="4:11" x14ac:dyDescent="0.2">
      <c r="D336">
        <v>7</v>
      </c>
      <c r="E336">
        <v>17</v>
      </c>
      <c r="F336">
        <f t="shared" si="39"/>
        <v>19.200000000000003</v>
      </c>
      <c r="H336">
        <v>7</v>
      </c>
      <c r="I336">
        <v>7</v>
      </c>
      <c r="J336">
        <v>17</v>
      </c>
      <c r="K336">
        <f t="shared" si="40"/>
        <v>24.8</v>
      </c>
    </row>
    <row r="337" spans="4:11" x14ac:dyDescent="0.2">
      <c r="D337">
        <v>7</v>
      </c>
      <c r="E337">
        <v>16</v>
      </c>
      <c r="F337">
        <f t="shared" si="39"/>
        <v>18.400000000000002</v>
      </c>
      <c r="H337">
        <v>7</v>
      </c>
      <c r="I337">
        <v>7</v>
      </c>
      <c r="J337">
        <v>16</v>
      </c>
      <c r="K337">
        <f t="shared" si="40"/>
        <v>24</v>
      </c>
    </row>
    <row r="338" spans="4:11" x14ac:dyDescent="0.2">
      <c r="D338">
        <v>7</v>
      </c>
      <c r="E338">
        <v>15</v>
      </c>
      <c r="F338">
        <f t="shared" si="39"/>
        <v>17.600000000000001</v>
      </c>
      <c r="H338">
        <v>7</v>
      </c>
      <c r="I338">
        <v>7</v>
      </c>
      <c r="J338">
        <v>15</v>
      </c>
      <c r="K338">
        <f t="shared" si="40"/>
        <v>23.200000000000003</v>
      </c>
    </row>
    <row r="339" spans="4:11" x14ac:dyDescent="0.2">
      <c r="D339">
        <v>7</v>
      </c>
      <c r="E339">
        <v>14</v>
      </c>
      <c r="F339">
        <f t="shared" si="39"/>
        <v>16.8</v>
      </c>
      <c r="H339">
        <v>7</v>
      </c>
      <c r="I339">
        <v>7</v>
      </c>
      <c r="J339">
        <v>14</v>
      </c>
      <c r="K339">
        <f t="shared" si="40"/>
        <v>22.400000000000002</v>
      </c>
    </row>
    <row r="340" spans="4:11" x14ac:dyDescent="0.2">
      <c r="D340">
        <v>7</v>
      </c>
      <c r="E340">
        <v>13</v>
      </c>
      <c r="F340">
        <f t="shared" si="39"/>
        <v>16</v>
      </c>
      <c r="H340">
        <v>7</v>
      </c>
      <c r="I340">
        <v>7</v>
      </c>
      <c r="J340">
        <v>13</v>
      </c>
      <c r="K340">
        <f t="shared" si="40"/>
        <v>21.6</v>
      </c>
    </row>
    <row r="341" spans="4:11" x14ac:dyDescent="0.2">
      <c r="D341">
        <v>7</v>
      </c>
      <c r="E341">
        <v>12</v>
      </c>
      <c r="F341">
        <f t="shared" si="39"/>
        <v>15.200000000000001</v>
      </c>
      <c r="H341">
        <v>7</v>
      </c>
      <c r="I341">
        <v>7</v>
      </c>
      <c r="J341">
        <v>12</v>
      </c>
      <c r="K341">
        <f t="shared" si="40"/>
        <v>20.8</v>
      </c>
    </row>
    <row r="342" spans="4:11" x14ac:dyDescent="0.2">
      <c r="D342">
        <v>7</v>
      </c>
      <c r="E342">
        <v>11</v>
      </c>
      <c r="F342">
        <f t="shared" si="39"/>
        <v>14.4</v>
      </c>
      <c r="H342">
        <v>7</v>
      </c>
      <c r="I342">
        <v>7</v>
      </c>
      <c r="J342">
        <v>11</v>
      </c>
      <c r="K342">
        <f t="shared" si="40"/>
        <v>20</v>
      </c>
    </row>
    <row r="343" spans="4:11" x14ac:dyDescent="0.2">
      <c r="D343">
        <v>7</v>
      </c>
      <c r="E343">
        <v>10</v>
      </c>
      <c r="F343">
        <f t="shared" si="39"/>
        <v>13.600000000000001</v>
      </c>
      <c r="H343">
        <v>7</v>
      </c>
      <c r="I343">
        <v>7</v>
      </c>
      <c r="J343">
        <v>10</v>
      </c>
      <c r="K343">
        <f t="shared" si="40"/>
        <v>19.200000000000003</v>
      </c>
    </row>
    <row r="344" spans="4:11" x14ac:dyDescent="0.2">
      <c r="D344">
        <v>7</v>
      </c>
      <c r="E344">
        <v>9</v>
      </c>
      <c r="F344">
        <f t="shared" si="39"/>
        <v>12.8</v>
      </c>
      <c r="H344">
        <v>7</v>
      </c>
      <c r="I344">
        <v>7</v>
      </c>
      <c r="J344">
        <v>9</v>
      </c>
      <c r="K344">
        <f t="shared" si="40"/>
        <v>18.400000000000002</v>
      </c>
    </row>
    <row r="345" spans="4:11" x14ac:dyDescent="0.2">
      <c r="D345">
        <v>7</v>
      </c>
      <c r="E345">
        <v>8</v>
      </c>
      <c r="F345">
        <f t="shared" si="39"/>
        <v>12</v>
      </c>
      <c r="H345">
        <v>7</v>
      </c>
      <c r="I345">
        <v>7</v>
      </c>
      <c r="J345">
        <v>8</v>
      </c>
      <c r="K345">
        <f t="shared" si="40"/>
        <v>17.600000000000001</v>
      </c>
    </row>
    <row r="346" spans="4:11" x14ac:dyDescent="0.2">
      <c r="D346">
        <v>7</v>
      </c>
      <c r="E346">
        <v>7</v>
      </c>
      <c r="F346">
        <f t="shared" si="39"/>
        <v>11.200000000000001</v>
      </c>
      <c r="H346">
        <v>7</v>
      </c>
      <c r="I346">
        <v>7</v>
      </c>
      <c r="J346">
        <v>7</v>
      </c>
      <c r="K346">
        <f t="shared" si="40"/>
        <v>16.8</v>
      </c>
    </row>
    <row r="347" spans="4:11" x14ac:dyDescent="0.2">
      <c r="D347">
        <v>7</v>
      </c>
      <c r="E347">
        <v>6</v>
      </c>
      <c r="F347">
        <f t="shared" si="39"/>
        <v>10.4</v>
      </c>
      <c r="H347">
        <v>7</v>
      </c>
      <c r="I347">
        <v>7</v>
      </c>
      <c r="J347">
        <v>6</v>
      </c>
      <c r="K347">
        <f t="shared" si="40"/>
        <v>16</v>
      </c>
    </row>
    <row r="348" spans="4:11" x14ac:dyDescent="0.2">
      <c r="D348">
        <v>7</v>
      </c>
      <c r="E348">
        <v>5</v>
      </c>
      <c r="F348">
        <f t="shared" si="39"/>
        <v>9.6000000000000014</v>
      </c>
      <c r="H348">
        <v>7</v>
      </c>
      <c r="I348">
        <v>7</v>
      </c>
      <c r="J348">
        <v>5</v>
      </c>
      <c r="K348">
        <f t="shared" si="40"/>
        <v>15.200000000000001</v>
      </c>
    </row>
    <row r="349" spans="4:11" x14ac:dyDescent="0.2">
      <c r="D349">
        <v>7</v>
      </c>
      <c r="E349">
        <v>4</v>
      </c>
      <c r="F349">
        <f t="shared" si="39"/>
        <v>8.8000000000000007</v>
      </c>
      <c r="H349">
        <v>7</v>
      </c>
      <c r="I349">
        <v>7</v>
      </c>
      <c r="J349">
        <v>4</v>
      </c>
      <c r="K349">
        <f t="shared" si="40"/>
        <v>14.4</v>
      </c>
    </row>
    <row r="350" spans="4:11" x14ac:dyDescent="0.2">
      <c r="D350">
        <v>7</v>
      </c>
      <c r="E350">
        <v>3</v>
      </c>
      <c r="F350">
        <f t="shared" si="39"/>
        <v>8</v>
      </c>
      <c r="H350">
        <v>7</v>
      </c>
      <c r="I350">
        <v>7</v>
      </c>
      <c r="J350">
        <v>3</v>
      </c>
      <c r="K350">
        <f t="shared" si="40"/>
        <v>13.600000000000001</v>
      </c>
    </row>
    <row r="351" spans="4:11" x14ac:dyDescent="0.2">
      <c r="D351">
        <v>7</v>
      </c>
      <c r="E351">
        <v>2</v>
      </c>
      <c r="F351">
        <f t="shared" si="39"/>
        <v>7.2</v>
      </c>
      <c r="H351">
        <v>7</v>
      </c>
      <c r="I351">
        <v>7</v>
      </c>
      <c r="J351">
        <v>2</v>
      </c>
      <c r="K351">
        <f t="shared" si="40"/>
        <v>12.8</v>
      </c>
    </row>
    <row r="352" spans="4:11" x14ac:dyDescent="0.2">
      <c r="D352">
        <v>7</v>
      </c>
      <c r="E352">
        <v>1</v>
      </c>
      <c r="F352">
        <f t="shared" si="39"/>
        <v>6.4</v>
      </c>
      <c r="H352">
        <v>7</v>
      </c>
      <c r="I352">
        <v>7</v>
      </c>
      <c r="J352">
        <v>1</v>
      </c>
      <c r="K352">
        <f t="shared" si="40"/>
        <v>12</v>
      </c>
    </row>
    <row r="353" spans="4:11" x14ac:dyDescent="0.2">
      <c r="D353">
        <v>6</v>
      </c>
      <c r="E353">
        <v>20</v>
      </c>
      <c r="F353">
        <f t="shared" si="39"/>
        <v>20.8</v>
      </c>
      <c r="H353">
        <v>6</v>
      </c>
      <c r="I353">
        <v>6</v>
      </c>
      <c r="J353">
        <v>20</v>
      </c>
      <c r="K353">
        <f t="shared" si="40"/>
        <v>25.6</v>
      </c>
    </row>
    <row r="354" spans="4:11" x14ac:dyDescent="0.2">
      <c r="D354">
        <v>6</v>
      </c>
      <c r="E354">
        <v>19</v>
      </c>
      <c r="F354">
        <f t="shared" si="39"/>
        <v>20</v>
      </c>
      <c r="H354">
        <v>6</v>
      </c>
      <c r="I354">
        <v>6</v>
      </c>
      <c r="J354">
        <v>19</v>
      </c>
      <c r="K354">
        <f t="shared" si="40"/>
        <v>24.8</v>
      </c>
    </row>
    <row r="355" spans="4:11" x14ac:dyDescent="0.2">
      <c r="D355">
        <v>6</v>
      </c>
      <c r="E355">
        <v>18</v>
      </c>
      <c r="F355">
        <f t="shared" si="39"/>
        <v>19.200000000000003</v>
      </c>
      <c r="H355">
        <v>6</v>
      </c>
      <c r="I355">
        <v>6</v>
      </c>
      <c r="J355">
        <v>18</v>
      </c>
      <c r="K355">
        <f t="shared" si="40"/>
        <v>24</v>
      </c>
    </row>
    <row r="356" spans="4:11" x14ac:dyDescent="0.2">
      <c r="D356">
        <v>6</v>
      </c>
      <c r="E356">
        <v>17</v>
      </c>
      <c r="F356">
        <f t="shared" si="39"/>
        <v>18.400000000000002</v>
      </c>
      <c r="H356">
        <v>6</v>
      </c>
      <c r="I356">
        <v>6</v>
      </c>
      <c r="J356">
        <v>17</v>
      </c>
      <c r="K356">
        <f t="shared" si="40"/>
        <v>23.200000000000003</v>
      </c>
    </row>
    <row r="357" spans="4:11" x14ac:dyDescent="0.2">
      <c r="D357">
        <v>6</v>
      </c>
      <c r="E357">
        <v>16</v>
      </c>
      <c r="F357">
        <f t="shared" si="39"/>
        <v>17.600000000000001</v>
      </c>
      <c r="H357">
        <v>6</v>
      </c>
      <c r="I357">
        <v>6</v>
      </c>
      <c r="J357">
        <v>16</v>
      </c>
      <c r="K357">
        <f t="shared" si="40"/>
        <v>22.400000000000002</v>
      </c>
    </row>
    <row r="358" spans="4:11" x14ac:dyDescent="0.2">
      <c r="D358">
        <v>6</v>
      </c>
      <c r="E358">
        <v>15</v>
      </c>
      <c r="F358">
        <f t="shared" si="39"/>
        <v>16.8</v>
      </c>
      <c r="H358">
        <v>6</v>
      </c>
      <c r="I358">
        <v>6</v>
      </c>
      <c r="J358">
        <v>15</v>
      </c>
      <c r="K358">
        <f t="shared" si="40"/>
        <v>21.6</v>
      </c>
    </row>
    <row r="359" spans="4:11" x14ac:dyDescent="0.2">
      <c r="D359">
        <v>6</v>
      </c>
      <c r="E359">
        <v>14</v>
      </c>
      <c r="F359">
        <f t="shared" si="39"/>
        <v>16</v>
      </c>
      <c r="H359">
        <v>6</v>
      </c>
      <c r="I359">
        <v>6</v>
      </c>
      <c r="J359">
        <v>14</v>
      </c>
      <c r="K359">
        <f t="shared" si="40"/>
        <v>20.8</v>
      </c>
    </row>
    <row r="360" spans="4:11" x14ac:dyDescent="0.2">
      <c r="D360">
        <v>6</v>
      </c>
      <c r="E360">
        <v>13</v>
      </c>
      <c r="F360">
        <f t="shared" si="39"/>
        <v>15.200000000000001</v>
      </c>
      <c r="H360">
        <v>6</v>
      </c>
      <c r="I360">
        <v>6</v>
      </c>
      <c r="J360">
        <v>13</v>
      </c>
      <c r="K360">
        <f t="shared" si="40"/>
        <v>20</v>
      </c>
    </row>
    <row r="361" spans="4:11" x14ac:dyDescent="0.2">
      <c r="D361">
        <v>6</v>
      </c>
      <c r="E361">
        <v>12</v>
      </c>
      <c r="F361">
        <f t="shared" si="39"/>
        <v>14.4</v>
      </c>
      <c r="H361">
        <v>6</v>
      </c>
      <c r="I361">
        <v>6</v>
      </c>
      <c r="J361">
        <v>12</v>
      </c>
      <c r="K361">
        <f t="shared" si="40"/>
        <v>19.200000000000003</v>
      </c>
    </row>
    <row r="362" spans="4:11" x14ac:dyDescent="0.2">
      <c r="D362">
        <v>6</v>
      </c>
      <c r="E362">
        <v>11</v>
      </c>
      <c r="F362">
        <f t="shared" si="39"/>
        <v>13.600000000000001</v>
      </c>
      <c r="H362">
        <v>6</v>
      </c>
      <c r="I362">
        <v>6</v>
      </c>
      <c r="J362">
        <v>11</v>
      </c>
      <c r="K362">
        <f t="shared" si="40"/>
        <v>18.400000000000002</v>
      </c>
    </row>
    <row r="363" spans="4:11" x14ac:dyDescent="0.2">
      <c r="D363">
        <v>6</v>
      </c>
      <c r="E363">
        <v>10</v>
      </c>
      <c r="F363">
        <f t="shared" si="39"/>
        <v>12.8</v>
      </c>
      <c r="H363">
        <v>6</v>
      </c>
      <c r="I363">
        <v>6</v>
      </c>
      <c r="J363">
        <v>10</v>
      </c>
      <c r="K363">
        <f t="shared" si="40"/>
        <v>17.600000000000001</v>
      </c>
    </row>
    <row r="364" spans="4:11" x14ac:dyDescent="0.2">
      <c r="D364">
        <v>6</v>
      </c>
      <c r="E364">
        <v>9</v>
      </c>
      <c r="F364">
        <f t="shared" si="39"/>
        <v>12</v>
      </c>
      <c r="H364">
        <v>6</v>
      </c>
      <c r="I364">
        <v>6</v>
      </c>
      <c r="J364">
        <v>9</v>
      </c>
      <c r="K364">
        <f t="shared" si="40"/>
        <v>16.8</v>
      </c>
    </row>
    <row r="365" spans="4:11" x14ac:dyDescent="0.2">
      <c r="D365">
        <v>6</v>
      </c>
      <c r="E365">
        <v>8</v>
      </c>
      <c r="F365">
        <f t="shared" si="39"/>
        <v>11.200000000000001</v>
      </c>
      <c r="H365">
        <v>6</v>
      </c>
      <c r="I365">
        <v>6</v>
      </c>
      <c r="J365">
        <v>8</v>
      </c>
      <c r="K365">
        <f t="shared" si="40"/>
        <v>16</v>
      </c>
    </row>
    <row r="366" spans="4:11" x14ac:dyDescent="0.2">
      <c r="D366">
        <v>6</v>
      </c>
      <c r="E366">
        <v>7</v>
      </c>
      <c r="F366">
        <f t="shared" si="39"/>
        <v>10.4</v>
      </c>
      <c r="H366">
        <v>6</v>
      </c>
      <c r="I366">
        <v>6</v>
      </c>
      <c r="J366">
        <v>7</v>
      </c>
      <c r="K366">
        <f t="shared" si="40"/>
        <v>15.200000000000001</v>
      </c>
    </row>
    <row r="367" spans="4:11" x14ac:dyDescent="0.2">
      <c r="D367">
        <v>6</v>
      </c>
      <c r="E367">
        <v>6</v>
      </c>
      <c r="F367">
        <f t="shared" si="39"/>
        <v>9.6000000000000014</v>
      </c>
      <c r="H367">
        <v>6</v>
      </c>
      <c r="I367">
        <v>6</v>
      </c>
      <c r="J367">
        <v>6</v>
      </c>
      <c r="K367">
        <f t="shared" si="40"/>
        <v>14.4</v>
      </c>
    </row>
    <row r="368" spans="4:11" x14ac:dyDescent="0.2">
      <c r="D368">
        <v>6</v>
      </c>
      <c r="E368">
        <v>5</v>
      </c>
      <c r="F368">
        <f t="shared" si="39"/>
        <v>8.8000000000000007</v>
      </c>
      <c r="H368">
        <v>6</v>
      </c>
      <c r="I368">
        <v>6</v>
      </c>
      <c r="J368">
        <v>5</v>
      </c>
      <c r="K368">
        <f t="shared" si="40"/>
        <v>13.600000000000001</v>
      </c>
    </row>
    <row r="369" spans="4:11" x14ac:dyDescent="0.2">
      <c r="D369">
        <v>6</v>
      </c>
      <c r="E369">
        <v>4</v>
      </c>
      <c r="F369">
        <f t="shared" si="39"/>
        <v>8</v>
      </c>
      <c r="H369">
        <v>6</v>
      </c>
      <c r="I369">
        <v>6</v>
      </c>
      <c r="J369">
        <v>4</v>
      </c>
      <c r="K369">
        <f t="shared" si="40"/>
        <v>12.8</v>
      </c>
    </row>
    <row r="370" spans="4:11" x14ac:dyDescent="0.2">
      <c r="D370">
        <v>6</v>
      </c>
      <c r="E370">
        <v>3</v>
      </c>
      <c r="F370">
        <f t="shared" si="39"/>
        <v>7.2</v>
      </c>
      <c r="H370">
        <v>6</v>
      </c>
      <c r="I370">
        <v>6</v>
      </c>
      <c r="J370">
        <v>3</v>
      </c>
      <c r="K370">
        <f t="shared" si="40"/>
        <v>12</v>
      </c>
    </row>
    <row r="371" spans="4:11" x14ac:dyDescent="0.2">
      <c r="D371">
        <v>6</v>
      </c>
      <c r="E371">
        <v>2</v>
      </c>
      <c r="F371">
        <f t="shared" si="39"/>
        <v>6.4</v>
      </c>
      <c r="H371">
        <v>6</v>
      </c>
      <c r="I371">
        <v>6</v>
      </c>
      <c r="J371">
        <v>2</v>
      </c>
      <c r="K371">
        <f t="shared" si="40"/>
        <v>11.200000000000001</v>
      </c>
    </row>
    <row r="372" spans="4:11" x14ac:dyDescent="0.2">
      <c r="D372">
        <v>6</v>
      </c>
      <c r="E372">
        <v>1</v>
      </c>
      <c r="F372">
        <f t="shared" si="39"/>
        <v>5.6000000000000005</v>
      </c>
      <c r="H372">
        <v>6</v>
      </c>
      <c r="I372">
        <v>6</v>
      </c>
      <c r="J372">
        <v>1</v>
      </c>
      <c r="K372">
        <f t="shared" si="40"/>
        <v>10.4</v>
      </c>
    </row>
    <row r="373" spans="4:11" x14ac:dyDescent="0.2">
      <c r="D373">
        <v>5</v>
      </c>
      <c r="E373">
        <v>20</v>
      </c>
      <c r="F373">
        <f t="shared" si="39"/>
        <v>20</v>
      </c>
      <c r="H373">
        <v>5</v>
      </c>
      <c r="I373">
        <v>5</v>
      </c>
      <c r="J373">
        <v>20</v>
      </c>
      <c r="K373">
        <f t="shared" si="40"/>
        <v>24</v>
      </c>
    </row>
    <row r="374" spans="4:11" x14ac:dyDescent="0.2">
      <c r="D374">
        <v>5</v>
      </c>
      <c r="E374">
        <v>19</v>
      </c>
      <c r="F374">
        <f t="shared" si="39"/>
        <v>19.200000000000003</v>
      </c>
      <c r="H374">
        <v>5</v>
      </c>
      <c r="I374">
        <v>5</v>
      </c>
      <c r="J374">
        <v>19</v>
      </c>
      <c r="K374">
        <f t="shared" si="40"/>
        <v>23.200000000000003</v>
      </c>
    </row>
    <row r="375" spans="4:11" x14ac:dyDescent="0.2">
      <c r="D375">
        <v>5</v>
      </c>
      <c r="E375">
        <v>18</v>
      </c>
      <c r="F375">
        <f t="shared" si="39"/>
        <v>18.400000000000002</v>
      </c>
      <c r="H375">
        <v>5</v>
      </c>
      <c r="I375">
        <v>5</v>
      </c>
      <c r="J375">
        <v>18</v>
      </c>
      <c r="K375">
        <f t="shared" si="40"/>
        <v>22.400000000000002</v>
      </c>
    </row>
    <row r="376" spans="4:11" x14ac:dyDescent="0.2">
      <c r="D376">
        <v>5</v>
      </c>
      <c r="E376">
        <v>17</v>
      </c>
      <c r="F376">
        <f t="shared" si="39"/>
        <v>17.600000000000001</v>
      </c>
      <c r="H376">
        <v>5</v>
      </c>
      <c r="I376">
        <v>5</v>
      </c>
      <c r="J376">
        <v>17</v>
      </c>
      <c r="K376">
        <f t="shared" si="40"/>
        <v>21.6</v>
      </c>
    </row>
    <row r="377" spans="4:11" x14ac:dyDescent="0.2">
      <c r="D377">
        <v>5</v>
      </c>
      <c r="E377">
        <v>16</v>
      </c>
      <c r="F377">
        <f t="shared" si="39"/>
        <v>16.8</v>
      </c>
      <c r="H377">
        <v>5</v>
      </c>
      <c r="I377">
        <v>5</v>
      </c>
      <c r="J377">
        <v>16</v>
      </c>
      <c r="K377">
        <f t="shared" si="40"/>
        <v>20.8</v>
      </c>
    </row>
    <row r="378" spans="4:11" x14ac:dyDescent="0.2">
      <c r="D378">
        <v>5</v>
      </c>
      <c r="E378">
        <v>15</v>
      </c>
      <c r="F378">
        <f t="shared" si="39"/>
        <v>16</v>
      </c>
      <c r="H378">
        <v>5</v>
      </c>
      <c r="I378">
        <v>5</v>
      </c>
      <c r="J378">
        <v>15</v>
      </c>
      <c r="K378">
        <f t="shared" si="40"/>
        <v>20</v>
      </c>
    </row>
    <row r="379" spans="4:11" x14ac:dyDescent="0.2">
      <c r="D379">
        <v>5</v>
      </c>
      <c r="E379">
        <v>14</v>
      </c>
      <c r="F379">
        <f t="shared" si="39"/>
        <v>15.200000000000001</v>
      </c>
      <c r="H379">
        <v>5</v>
      </c>
      <c r="I379">
        <v>5</v>
      </c>
      <c r="J379">
        <v>14</v>
      </c>
      <c r="K379">
        <f t="shared" si="40"/>
        <v>19.200000000000003</v>
      </c>
    </row>
    <row r="380" spans="4:11" x14ac:dyDescent="0.2">
      <c r="D380">
        <v>5</v>
      </c>
      <c r="E380">
        <v>13</v>
      </c>
      <c r="F380">
        <f t="shared" si="39"/>
        <v>14.4</v>
      </c>
      <c r="H380">
        <v>5</v>
      </c>
      <c r="I380">
        <v>5</v>
      </c>
      <c r="J380">
        <v>13</v>
      </c>
      <c r="K380">
        <f t="shared" si="40"/>
        <v>18.400000000000002</v>
      </c>
    </row>
    <row r="381" spans="4:11" x14ac:dyDescent="0.2">
      <c r="D381">
        <v>5</v>
      </c>
      <c r="E381">
        <v>12</v>
      </c>
      <c r="F381">
        <f t="shared" si="39"/>
        <v>13.600000000000001</v>
      </c>
      <c r="H381">
        <v>5</v>
      </c>
      <c r="I381">
        <v>5</v>
      </c>
      <c r="J381">
        <v>12</v>
      </c>
      <c r="K381">
        <f t="shared" si="40"/>
        <v>17.600000000000001</v>
      </c>
    </row>
    <row r="382" spans="4:11" x14ac:dyDescent="0.2">
      <c r="D382">
        <v>5</v>
      </c>
      <c r="E382">
        <v>11</v>
      </c>
      <c r="F382">
        <f t="shared" si="39"/>
        <v>12.8</v>
      </c>
      <c r="H382">
        <v>5</v>
      </c>
      <c r="I382">
        <v>5</v>
      </c>
      <c r="J382">
        <v>11</v>
      </c>
      <c r="K382">
        <f t="shared" si="40"/>
        <v>16.8</v>
      </c>
    </row>
    <row r="383" spans="4:11" x14ac:dyDescent="0.2">
      <c r="D383">
        <v>5</v>
      </c>
      <c r="E383">
        <v>10</v>
      </c>
      <c r="F383">
        <f t="shared" si="39"/>
        <v>12</v>
      </c>
      <c r="H383">
        <v>5</v>
      </c>
      <c r="I383">
        <v>5</v>
      </c>
      <c r="J383">
        <v>10</v>
      </c>
      <c r="K383">
        <f t="shared" si="40"/>
        <v>16</v>
      </c>
    </row>
    <row r="384" spans="4:11" x14ac:dyDescent="0.2">
      <c r="D384">
        <v>5</v>
      </c>
      <c r="E384">
        <v>9</v>
      </c>
      <c r="F384">
        <f t="shared" si="39"/>
        <v>11.200000000000001</v>
      </c>
      <c r="H384">
        <v>5</v>
      </c>
      <c r="I384">
        <v>5</v>
      </c>
      <c r="J384">
        <v>9</v>
      </c>
      <c r="K384">
        <f t="shared" si="40"/>
        <v>15.200000000000001</v>
      </c>
    </row>
    <row r="385" spans="4:11" x14ac:dyDescent="0.2">
      <c r="D385">
        <v>5</v>
      </c>
      <c r="E385">
        <v>8</v>
      </c>
      <c r="F385">
        <f t="shared" si="39"/>
        <v>10.4</v>
      </c>
      <c r="H385">
        <v>5</v>
      </c>
      <c r="I385">
        <v>5</v>
      </c>
      <c r="J385">
        <v>8</v>
      </c>
      <c r="K385">
        <f t="shared" si="40"/>
        <v>14.4</v>
      </c>
    </row>
    <row r="386" spans="4:11" x14ac:dyDescent="0.2">
      <c r="D386">
        <v>5</v>
      </c>
      <c r="E386">
        <v>7</v>
      </c>
      <c r="F386">
        <f t="shared" si="39"/>
        <v>9.6000000000000014</v>
      </c>
      <c r="H386">
        <v>5</v>
      </c>
      <c r="I386">
        <v>5</v>
      </c>
      <c r="J386">
        <v>7</v>
      </c>
      <c r="K386">
        <f t="shared" si="40"/>
        <v>13.600000000000001</v>
      </c>
    </row>
    <row r="387" spans="4:11" x14ac:dyDescent="0.2">
      <c r="D387">
        <v>5</v>
      </c>
      <c r="E387">
        <v>6</v>
      </c>
      <c r="F387">
        <f t="shared" si="39"/>
        <v>8.8000000000000007</v>
      </c>
      <c r="H387">
        <v>5</v>
      </c>
      <c r="I387">
        <v>5</v>
      </c>
      <c r="J387">
        <v>6</v>
      </c>
      <c r="K387">
        <f t="shared" si="40"/>
        <v>12.8</v>
      </c>
    </row>
    <row r="388" spans="4:11" x14ac:dyDescent="0.2">
      <c r="D388">
        <v>5</v>
      </c>
      <c r="E388">
        <v>5</v>
      </c>
      <c r="F388">
        <f t="shared" si="39"/>
        <v>8</v>
      </c>
      <c r="H388">
        <v>5</v>
      </c>
      <c r="I388">
        <v>5</v>
      </c>
      <c r="J388">
        <v>5</v>
      </c>
      <c r="K388">
        <f t="shared" si="40"/>
        <v>12</v>
      </c>
    </row>
    <row r="389" spans="4:11" x14ac:dyDescent="0.2">
      <c r="D389">
        <v>5</v>
      </c>
      <c r="E389">
        <v>4</v>
      </c>
      <c r="F389">
        <f t="shared" si="39"/>
        <v>7.2</v>
      </c>
      <c r="H389">
        <v>5</v>
      </c>
      <c r="I389">
        <v>5</v>
      </c>
      <c r="J389">
        <v>4</v>
      </c>
      <c r="K389">
        <f t="shared" si="40"/>
        <v>11.200000000000001</v>
      </c>
    </row>
    <row r="390" spans="4:11" x14ac:dyDescent="0.2">
      <c r="D390">
        <v>5</v>
      </c>
      <c r="E390">
        <v>3</v>
      </c>
      <c r="F390">
        <f t="shared" si="39"/>
        <v>6.4</v>
      </c>
      <c r="H390">
        <v>5</v>
      </c>
      <c r="I390">
        <v>5</v>
      </c>
      <c r="J390">
        <v>3</v>
      </c>
      <c r="K390">
        <f t="shared" si="40"/>
        <v>10.4</v>
      </c>
    </row>
    <row r="391" spans="4:11" x14ac:dyDescent="0.2">
      <c r="D391">
        <v>5</v>
      </c>
      <c r="E391">
        <v>2</v>
      </c>
      <c r="F391">
        <f t="shared" si="39"/>
        <v>5.6000000000000005</v>
      </c>
      <c r="H391">
        <v>5</v>
      </c>
      <c r="I391">
        <v>5</v>
      </c>
      <c r="J391">
        <v>2</v>
      </c>
      <c r="K391">
        <f t="shared" si="40"/>
        <v>9.6000000000000014</v>
      </c>
    </row>
    <row r="392" spans="4:11" x14ac:dyDescent="0.2">
      <c r="D392">
        <v>5</v>
      </c>
      <c r="E392">
        <v>1</v>
      </c>
      <c r="F392">
        <f t="shared" si="39"/>
        <v>4.8000000000000007</v>
      </c>
      <c r="H392">
        <v>5</v>
      </c>
      <c r="I392">
        <v>5</v>
      </c>
      <c r="J392">
        <v>1</v>
      </c>
      <c r="K392">
        <f t="shared" si="40"/>
        <v>8.8000000000000007</v>
      </c>
    </row>
    <row r="393" spans="4:11" x14ac:dyDescent="0.2">
      <c r="D393">
        <v>4</v>
      </c>
      <c r="E393">
        <v>20</v>
      </c>
      <c r="F393">
        <f t="shared" si="39"/>
        <v>19.200000000000003</v>
      </c>
      <c r="H393">
        <v>4</v>
      </c>
      <c r="I393">
        <v>4</v>
      </c>
      <c r="J393">
        <v>20</v>
      </c>
      <c r="K393">
        <f t="shared" si="40"/>
        <v>22.400000000000002</v>
      </c>
    </row>
    <row r="394" spans="4:11" x14ac:dyDescent="0.2">
      <c r="D394">
        <v>4</v>
      </c>
      <c r="E394">
        <v>19</v>
      </c>
      <c r="F394">
        <f t="shared" ref="F394:F457" si="41" xml:space="preserve"> (D394+E394)*0.8</f>
        <v>18.400000000000002</v>
      </c>
      <c r="H394">
        <v>4</v>
      </c>
      <c r="I394">
        <v>4</v>
      </c>
      <c r="J394">
        <v>19</v>
      </c>
      <c r="K394">
        <f t="shared" ref="K394:K457" si="42" xml:space="preserve"> (H394+I394+J394) *0.8</f>
        <v>21.6</v>
      </c>
    </row>
    <row r="395" spans="4:11" x14ac:dyDescent="0.2">
      <c r="D395">
        <v>4</v>
      </c>
      <c r="E395">
        <v>18</v>
      </c>
      <c r="F395">
        <f t="shared" si="41"/>
        <v>17.600000000000001</v>
      </c>
      <c r="H395">
        <v>4</v>
      </c>
      <c r="I395">
        <v>4</v>
      </c>
      <c r="J395">
        <v>18</v>
      </c>
      <c r="K395">
        <f t="shared" si="42"/>
        <v>20.8</v>
      </c>
    </row>
    <row r="396" spans="4:11" x14ac:dyDescent="0.2">
      <c r="D396">
        <v>4</v>
      </c>
      <c r="E396">
        <v>17</v>
      </c>
      <c r="F396">
        <f t="shared" si="41"/>
        <v>16.8</v>
      </c>
      <c r="H396">
        <v>4</v>
      </c>
      <c r="I396">
        <v>4</v>
      </c>
      <c r="J396">
        <v>17</v>
      </c>
      <c r="K396">
        <f t="shared" si="42"/>
        <v>20</v>
      </c>
    </row>
    <row r="397" spans="4:11" x14ac:dyDescent="0.2">
      <c r="D397">
        <v>4</v>
      </c>
      <c r="E397">
        <v>16</v>
      </c>
      <c r="F397">
        <f t="shared" si="41"/>
        <v>16</v>
      </c>
      <c r="H397">
        <v>4</v>
      </c>
      <c r="I397">
        <v>4</v>
      </c>
      <c r="J397">
        <v>16</v>
      </c>
      <c r="K397">
        <f t="shared" si="42"/>
        <v>19.200000000000003</v>
      </c>
    </row>
    <row r="398" spans="4:11" x14ac:dyDescent="0.2">
      <c r="D398">
        <v>4</v>
      </c>
      <c r="E398">
        <v>15</v>
      </c>
      <c r="F398">
        <f t="shared" si="41"/>
        <v>15.200000000000001</v>
      </c>
      <c r="H398">
        <v>4</v>
      </c>
      <c r="I398">
        <v>4</v>
      </c>
      <c r="J398">
        <v>15</v>
      </c>
      <c r="K398">
        <f t="shared" si="42"/>
        <v>18.400000000000002</v>
      </c>
    </row>
    <row r="399" spans="4:11" x14ac:dyDescent="0.2">
      <c r="D399">
        <v>4</v>
      </c>
      <c r="E399">
        <v>14</v>
      </c>
      <c r="F399">
        <f t="shared" si="41"/>
        <v>14.4</v>
      </c>
      <c r="H399">
        <v>4</v>
      </c>
      <c r="I399">
        <v>4</v>
      </c>
      <c r="J399">
        <v>14</v>
      </c>
      <c r="K399">
        <f t="shared" si="42"/>
        <v>17.600000000000001</v>
      </c>
    </row>
    <row r="400" spans="4:11" x14ac:dyDescent="0.2">
      <c r="D400">
        <v>4</v>
      </c>
      <c r="E400">
        <v>13</v>
      </c>
      <c r="F400">
        <f t="shared" si="41"/>
        <v>13.600000000000001</v>
      </c>
      <c r="H400">
        <v>4</v>
      </c>
      <c r="I400">
        <v>4</v>
      </c>
      <c r="J400">
        <v>13</v>
      </c>
      <c r="K400">
        <f t="shared" si="42"/>
        <v>16.8</v>
      </c>
    </row>
    <row r="401" spans="4:11" x14ac:dyDescent="0.2">
      <c r="D401">
        <v>4</v>
      </c>
      <c r="E401">
        <v>12</v>
      </c>
      <c r="F401">
        <f t="shared" si="41"/>
        <v>12.8</v>
      </c>
      <c r="H401">
        <v>4</v>
      </c>
      <c r="I401">
        <v>4</v>
      </c>
      <c r="J401">
        <v>12</v>
      </c>
      <c r="K401">
        <f t="shared" si="42"/>
        <v>16</v>
      </c>
    </row>
    <row r="402" spans="4:11" x14ac:dyDescent="0.2">
      <c r="D402">
        <v>4</v>
      </c>
      <c r="E402">
        <v>11</v>
      </c>
      <c r="F402">
        <f t="shared" si="41"/>
        <v>12</v>
      </c>
      <c r="H402">
        <v>4</v>
      </c>
      <c r="I402">
        <v>4</v>
      </c>
      <c r="J402">
        <v>11</v>
      </c>
      <c r="K402">
        <f t="shared" si="42"/>
        <v>15.200000000000001</v>
      </c>
    </row>
    <row r="403" spans="4:11" x14ac:dyDescent="0.2">
      <c r="D403">
        <v>4</v>
      </c>
      <c r="E403">
        <v>10</v>
      </c>
      <c r="F403">
        <f t="shared" si="41"/>
        <v>11.200000000000001</v>
      </c>
      <c r="H403">
        <v>4</v>
      </c>
      <c r="I403">
        <v>4</v>
      </c>
      <c r="J403">
        <v>10</v>
      </c>
      <c r="K403">
        <f t="shared" si="42"/>
        <v>14.4</v>
      </c>
    </row>
    <row r="404" spans="4:11" x14ac:dyDescent="0.2">
      <c r="D404">
        <v>4</v>
      </c>
      <c r="E404">
        <v>9</v>
      </c>
      <c r="F404">
        <f t="shared" si="41"/>
        <v>10.4</v>
      </c>
      <c r="H404">
        <v>4</v>
      </c>
      <c r="I404">
        <v>4</v>
      </c>
      <c r="J404">
        <v>9</v>
      </c>
      <c r="K404">
        <f t="shared" si="42"/>
        <v>13.600000000000001</v>
      </c>
    </row>
    <row r="405" spans="4:11" x14ac:dyDescent="0.2">
      <c r="D405">
        <v>4</v>
      </c>
      <c r="E405">
        <v>8</v>
      </c>
      <c r="F405">
        <f t="shared" si="41"/>
        <v>9.6000000000000014</v>
      </c>
      <c r="H405">
        <v>4</v>
      </c>
      <c r="I405">
        <v>4</v>
      </c>
      <c r="J405">
        <v>8</v>
      </c>
      <c r="K405">
        <f t="shared" si="42"/>
        <v>12.8</v>
      </c>
    </row>
    <row r="406" spans="4:11" x14ac:dyDescent="0.2">
      <c r="D406">
        <v>4</v>
      </c>
      <c r="E406">
        <v>7</v>
      </c>
      <c r="F406">
        <f t="shared" si="41"/>
        <v>8.8000000000000007</v>
      </c>
      <c r="H406">
        <v>4</v>
      </c>
      <c r="I406">
        <v>4</v>
      </c>
      <c r="J406">
        <v>7</v>
      </c>
      <c r="K406">
        <f t="shared" si="42"/>
        <v>12</v>
      </c>
    </row>
    <row r="407" spans="4:11" x14ac:dyDescent="0.2">
      <c r="D407">
        <v>4</v>
      </c>
      <c r="E407">
        <v>6</v>
      </c>
      <c r="F407">
        <f t="shared" si="41"/>
        <v>8</v>
      </c>
      <c r="H407">
        <v>4</v>
      </c>
      <c r="I407">
        <v>4</v>
      </c>
      <c r="J407">
        <v>6</v>
      </c>
      <c r="K407">
        <f t="shared" si="42"/>
        <v>11.200000000000001</v>
      </c>
    </row>
    <row r="408" spans="4:11" x14ac:dyDescent="0.2">
      <c r="D408">
        <v>4</v>
      </c>
      <c r="E408">
        <v>5</v>
      </c>
      <c r="F408">
        <f t="shared" si="41"/>
        <v>7.2</v>
      </c>
      <c r="H408">
        <v>4</v>
      </c>
      <c r="I408">
        <v>4</v>
      </c>
      <c r="J408">
        <v>5</v>
      </c>
      <c r="K408">
        <f t="shared" si="42"/>
        <v>10.4</v>
      </c>
    </row>
    <row r="409" spans="4:11" x14ac:dyDescent="0.2">
      <c r="D409">
        <v>4</v>
      </c>
      <c r="E409">
        <v>4</v>
      </c>
      <c r="F409">
        <f t="shared" si="41"/>
        <v>6.4</v>
      </c>
      <c r="H409">
        <v>4</v>
      </c>
      <c r="I409">
        <v>4</v>
      </c>
      <c r="J409">
        <v>4</v>
      </c>
      <c r="K409">
        <f t="shared" si="42"/>
        <v>9.6000000000000014</v>
      </c>
    </row>
    <row r="410" spans="4:11" x14ac:dyDescent="0.2">
      <c r="D410">
        <v>4</v>
      </c>
      <c r="E410">
        <v>3</v>
      </c>
      <c r="F410">
        <f t="shared" si="41"/>
        <v>5.6000000000000005</v>
      </c>
      <c r="H410">
        <v>4</v>
      </c>
      <c r="I410">
        <v>4</v>
      </c>
      <c r="J410">
        <v>3</v>
      </c>
      <c r="K410">
        <f t="shared" si="42"/>
        <v>8.8000000000000007</v>
      </c>
    </row>
    <row r="411" spans="4:11" x14ac:dyDescent="0.2">
      <c r="D411">
        <v>4</v>
      </c>
      <c r="E411">
        <v>2</v>
      </c>
      <c r="F411">
        <f t="shared" si="41"/>
        <v>4.8000000000000007</v>
      </c>
      <c r="H411">
        <v>4</v>
      </c>
      <c r="I411">
        <v>4</v>
      </c>
      <c r="J411">
        <v>2</v>
      </c>
      <c r="K411">
        <f t="shared" si="42"/>
        <v>8</v>
      </c>
    </row>
    <row r="412" spans="4:11" x14ac:dyDescent="0.2">
      <c r="D412">
        <v>4</v>
      </c>
      <c r="E412">
        <v>1</v>
      </c>
      <c r="F412">
        <f t="shared" si="41"/>
        <v>4</v>
      </c>
      <c r="H412">
        <v>4</v>
      </c>
      <c r="I412">
        <v>4</v>
      </c>
      <c r="J412">
        <v>1</v>
      </c>
      <c r="K412">
        <f t="shared" si="42"/>
        <v>7.2</v>
      </c>
    </row>
    <row r="413" spans="4:11" x14ac:dyDescent="0.2">
      <c r="D413">
        <v>3</v>
      </c>
      <c r="E413">
        <v>20</v>
      </c>
      <c r="F413">
        <f t="shared" si="41"/>
        <v>18.400000000000002</v>
      </c>
      <c r="H413">
        <v>3</v>
      </c>
      <c r="I413">
        <v>3</v>
      </c>
      <c r="J413">
        <v>20</v>
      </c>
      <c r="K413">
        <f t="shared" si="42"/>
        <v>20.8</v>
      </c>
    </row>
    <row r="414" spans="4:11" x14ac:dyDescent="0.2">
      <c r="D414">
        <v>3</v>
      </c>
      <c r="E414">
        <v>19</v>
      </c>
      <c r="F414">
        <f t="shared" si="41"/>
        <v>17.600000000000001</v>
      </c>
      <c r="H414">
        <v>3</v>
      </c>
      <c r="I414">
        <v>3</v>
      </c>
      <c r="J414">
        <v>19</v>
      </c>
      <c r="K414">
        <f t="shared" si="42"/>
        <v>20</v>
      </c>
    </row>
    <row r="415" spans="4:11" x14ac:dyDescent="0.2">
      <c r="D415">
        <v>3</v>
      </c>
      <c r="E415">
        <v>18</v>
      </c>
      <c r="F415">
        <f t="shared" si="41"/>
        <v>16.8</v>
      </c>
      <c r="H415">
        <v>3</v>
      </c>
      <c r="I415">
        <v>3</v>
      </c>
      <c r="J415">
        <v>18</v>
      </c>
      <c r="K415">
        <f t="shared" si="42"/>
        <v>19.200000000000003</v>
      </c>
    </row>
    <row r="416" spans="4:11" x14ac:dyDescent="0.2">
      <c r="D416">
        <v>3</v>
      </c>
      <c r="E416">
        <v>17</v>
      </c>
      <c r="F416">
        <f t="shared" si="41"/>
        <v>16</v>
      </c>
      <c r="H416">
        <v>3</v>
      </c>
      <c r="I416">
        <v>3</v>
      </c>
      <c r="J416">
        <v>17</v>
      </c>
      <c r="K416">
        <f t="shared" si="42"/>
        <v>18.400000000000002</v>
      </c>
    </row>
    <row r="417" spans="4:11" x14ac:dyDescent="0.2">
      <c r="D417">
        <v>3</v>
      </c>
      <c r="E417">
        <v>16</v>
      </c>
      <c r="F417">
        <f t="shared" si="41"/>
        <v>15.200000000000001</v>
      </c>
      <c r="H417">
        <v>3</v>
      </c>
      <c r="I417">
        <v>3</v>
      </c>
      <c r="J417">
        <v>16</v>
      </c>
      <c r="K417">
        <f t="shared" si="42"/>
        <v>17.600000000000001</v>
      </c>
    </row>
    <row r="418" spans="4:11" x14ac:dyDescent="0.2">
      <c r="D418">
        <v>3</v>
      </c>
      <c r="E418">
        <v>15</v>
      </c>
      <c r="F418">
        <f t="shared" si="41"/>
        <v>14.4</v>
      </c>
      <c r="H418">
        <v>3</v>
      </c>
      <c r="I418">
        <v>3</v>
      </c>
      <c r="J418">
        <v>15</v>
      </c>
      <c r="K418">
        <f t="shared" si="42"/>
        <v>16.8</v>
      </c>
    </row>
    <row r="419" spans="4:11" x14ac:dyDescent="0.2">
      <c r="D419">
        <v>3</v>
      </c>
      <c r="E419">
        <v>14</v>
      </c>
      <c r="F419">
        <f t="shared" si="41"/>
        <v>13.600000000000001</v>
      </c>
      <c r="H419">
        <v>3</v>
      </c>
      <c r="I419">
        <v>3</v>
      </c>
      <c r="J419">
        <v>14</v>
      </c>
      <c r="K419">
        <f t="shared" si="42"/>
        <v>16</v>
      </c>
    </row>
    <row r="420" spans="4:11" x14ac:dyDescent="0.2">
      <c r="D420">
        <v>3</v>
      </c>
      <c r="E420">
        <v>13</v>
      </c>
      <c r="F420">
        <f t="shared" si="41"/>
        <v>12.8</v>
      </c>
      <c r="H420">
        <v>3</v>
      </c>
      <c r="I420">
        <v>3</v>
      </c>
      <c r="J420">
        <v>13</v>
      </c>
      <c r="K420">
        <f t="shared" si="42"/>
        <v>15.200000000000001</v>
      </c>
    </row>
    <row r="421" spans="4:11" x14ac:dyDescent="0.2">
      <c r="D421">
        <v>3</v>
      </c>
      <c r="E421">
        <v>12</v>
      </c>
      <c r="F421">
        <f t="shared" si="41"/>
        <v>12</v>
      </c>
      <c r="H421">
        <v>3</v>
      </c>
      <c r="I421">
        <v>3</v>
      </c>
      <c r="J421">
        <v>12</v>
      </c>
      <c r="K421">
        <f t="shared" si="42"/>
        <v>14.4</v>
      </c>
    </row>
    <row r="422" spans="4:11" x14ac:dyDescent="0.2">
      <c r="D422">
        <v>3</v>
      </c>
      <c r="E422">
        <v>11</v>
      </c>
      <c r="F422">
        <f t="shared" si="41"/>
        <v>11.200000000000001</v>
      </c>
      <c r="H422">
        <v>3</v>
      </c>
      <c r="I422">
        <v>3</v>
      </c>
      <c r="J422">
        <v>11</v>
      </c>
      <c r="K422">
        <f t="shared" si="42"/>
        <v>13.600000000000001</v>
      </c>
    </row>
    <row r="423" spans="4:11" x14ac:dyDescent="0.2">
      <c r="D423">
        <v>3</v>
      </c>
      <c r="E423">
        <v>10</v>
      </c>
      <c r="F423">
        <f t="shared" si="41"/>
        <v>10.4</v>
      </c>
      <c r="H423">
        <v>3</v>
      </c>
      <c r="I423">
        <v>3</v>
      </c>
      <c r="J423">
        <v>10</v>
      </c>
      <c r="K423">
        <f t="shared" si="42"/>
        <v>12.8</v>
      </c>
    </row>
    <row r="424" spans="4:11" x14ac:dyDescent="0.2">
      <c r="D424">
        <v>3</v>
      </c>
      <c r="E424">
        <v>9</v>
      </c>
      <c r="F424">
        <f t="shared" si="41"/>
        <v>9.6000000000000014</v>
      </c>
      <c r="H424">
        <v>3</v>
      </c>
      <c r="I424">
        <v>3</v>
      </c>
      <c r="J424">
        <v>9</v>
      </c>
      <c r="K424">
        <f t="shared" si="42"/>
        <v>12</v>
      </c>
    </row>
    <row r="425" spans="4:11" x14ac:dyDescent="0.2">
      <c r="D425">
        <v>3</v>
      </c>
      <c r="E425">
        <v>8</v>
      </c>
      <c r="F425">
        <f t="shared" si="41"/>
        <v>8.8000000000000007</v>
      </c>
      <c r="H425">
        <v>3</v>
      </c>
      <c r="I425">
        <v>3</v>
      </c>
      <c r="J425">
        <v>8</v>
      </c>
      <c r="K425">
        <f t="shared" si="42"/>
        <v>11.200000000000001</v>
      </c>
    </row>
    <row r="426" spans="4:11" x14ac:dyDescent="0.2">
      <c r="D426">
        <v>3</v>
      </c>
      <c r="E426">
        <v>7</v>
      </c>
      <c r="F426">
        <f t="shared" si="41"/>
        <v>8</v>
      </c>
      <c r="H426">
        <v>3</v>
      </c>
      <c r="I426">
        <v>3</v>
      </c>
      <c r="J426">
        <v>7</v>
      </c>
      <c r="K426">
        <f t="shared" si="42"/>
        <v>10.4</v>
      </c>
    </row>
    <row r="427" spans="4:11" x14ac:dyDescent="0.2">
      <c r="D427">
        <v>3</v>
      </c>
      <c r="E427">
        <v>6</v>
      </c>
      <c r="F427">
        <f t="shared" si="41"/>
        <v>7.2</v>
      </c>
      <c r="H427">
        <v>3</v>
      </c>
      <c r="I427">
        <v>3</v>
      </c>
      <c r="J427">
        <v>6</v>
      </c>
      <c r="K427">
        <f t="shared" si="42"/>
        <v>9.6000000000000014</v>
      </c>
    </row>
    <row r="428" spans="4:11" x14ac:dyDescent="0.2">
      <c r="D428">
        <v>3</v>
      </c>
      <c r="E428">
        <v>5</v>
      </c>
      <c r="F428">
        <f t="shared" si="41"/>
        <v>6.4</v>
      </c>
      <c r="H428">
        <v>3</v>
      </c>
      <c r="I428">
        <v>3</v>
      </c>
      <c r="J428">
        <v>5</v>
      </c>
      <c r="K428">
        <f t="shared" si="42"/>
        <v>8.8000000000000007</v>
      </c>
    </row>
    <row r="429" spans="4:11" x14ac:dyDescent="0.2">
      <c r="D429">
        <v>3</v>
      </c>
      <c r="E429">
        <v>4</v>
      </c>
      <c r="F429">
        <f t="shared" si="41"/>
        <v>5.6000000000000005</v>
      </c>
      <c r="H429">
        <v>3</v>
      </c>
      <c r="I429">
        <v>3</v>
      </c>
      <c r="J429">
        <v>4</v>
      </c>
      <c r="K429">
        <f t="shared" si="42"/>
        <v>8</v>
      </c>
    </row>
    <row r="430" spans="4:11" x14ac:dyDescent="0.2">
      <c r="D430">
        <v>3</v>
      </c>
      <c r="E430">
        <v>3</v>
      </c>
      <c r="F430">
        <f t="shared" si="41"/>
        <v>4.8000000000000007</v>
      </c>
      <c r="H430">
        <v>3</v>
      </c>
      <c r="I430">
        <v>3</v>
      </c>
      <c r="J430">
        <v>3</v>
      </c>
      <c r="K430">
        <f t="shared" si="42"/>
        <v>7.2</v>
      </c>
    </row>
    <row r="431" spans="4:11" x14ac:dyDescent="0.2">
      <c r="D431">
        <v>3</v>
      </c>
      <c r="E431">
        <v>2</v>
      </c>
      <c r="F431">
        <f t="shared" si="41"/>
        <v>4</v>
      </c>
      <c r="H431">
        <v>3</v>
      </c>
      <c r="I431">
        <v>3</v>
      </c>
      <c r="J431">
        <v>2</v>
      </c>
      <c r="K431">
        <f t="shared" si="42"/>
        <v>6.4</v>
      </c>
    </row>
    <row r="432" spans="4:11" x14ac:dyDescent="0.2">
      <c r="D432">
        <v>3</v>
      </c>
      <c r="E432">
        <v>1</v>
      </c>
      <c r="F432">
        <f t="shared" si="41"/>
        <v>3.2</v>
      </c>
      <c r="H432">
        <v>3</v>
      </c>
      <c r="I432">
        <v>3</v>
      </c>
      <c r="J432">
        <v>1</v>
      </c>
      <c r="K432">
        <f t="shared" si="42"/>
        <v>5.6000000000000005</v>
      </c>
    </row>
    <row r="433" spans="4:11" x14ac:dyDescent="0.2">
      <c r="D433">
        <v>2</v>
      </c>
      <c r="E433">
        <v>20</v>
      </c>
      <c r="F433">
        <f t="shared" si="41"/>
        <v>17.600000000000001</v>
      </c>
      <c r="H433">
        <v>2</v>
      </c>
      <c r="I433">
        <v>2</v>
      </c>
      <c r="J433">
        <v>20</v>
      </c>
      <c r="K433">
        <f t="shared" si="42"/>
        <v>19.200000000000003</v>
      </c>
    </row>
    <row r="434" spans="4:11" x14ac:dyDescent="0.2">
      <c r="D434">
        <v>2</v>
      </c>
      <c r="E434">
        <v>19</v>
      </c>
      <c r="F434">
        <f t="shared" si="41"/>
        <v>16.8</v>
      </c>
      <c r="H434">
        <v>2</v>
      </c>
      <c r="I434">
        <v>2</v>
      </c>
      <c r="J434">
        <v>19</v>
      </c>
      <c r="K434">
        <f t="shared" si="42"/>
        <v>18.400000000000002</v>
      </c>
    </row>
    <row r="435" spans="4:11" x14ac:dyDescent="0.2">
      <c r="D435">
        <v>2</v>
      </c>
      <c r="E435">
        <v>18</v>
      </c>
      <c r="F435">
        <f t="shared" si="41"/>
        <v>16</v>
      </c>
      <c r="H435">
        <v>2</v>
      </c>
      <c r="I435">
        <v>2</v>
      </c>
      <c r="J435">
        <v>18</v>
      </c>
      <c r="K435">
        <f t="shared" si="42"/>
        <v>17.600000000000001</v>
      </c>
    </row>
    <row r="436" spans="4:11" x14ac:dyDescent="0.2">
      <c r="D436">
        <v>2</v>
      </c>
      <c r="E436">
        <v>17</v>
      </c>
      <c r="F436">
        <f t="shared" si="41"/>
        <v>15.200000000000001</v>
      </c>
      <c r="H436">
        <v>2</v>
      </c>
      <c r="I436">
        <v>2</v>
      </c>
      <c r="J436">
        <v>17</v>
      </c>
      <c r="K436">
        <f t="shared" si="42"/>
        <v>16.8</v>
      </c>
    </row>
    <row r="437" spans="4:11" x14ac:dyDescent="0.2">
      <c r="D437">
        <v>2</v>
      </c>
      <c r="E437">
        <v>16</v>
      </c>
      <c r="F437">
        <f t="shared" si="41"/>
        <v>14.4</v>
      </c>
      <c r="H437">
        <v>2</v>
      </c>
      <c r="I437">
        <v>2</v>
      </c>
      <c r="J437">
        <v>16</v>
      </c>
      <c r="K437">
        <f t="shared" si="42"/>
        <v>16</v>
      </c>
    </row>
    <row r="438" spans="4:11" x14ac:dyDescent="0.2">
      <c r="D438">
        <v>2</v>
      </c>
      <c r="E438">
        <v>15</v>
      </c>
      <c r="F438">
        <f t="shared" si="41"/>
        <v>13.600000000000001</v>
      </c>
      <c r="H438">
        <v>2</v>
      </c>
      <c r="I438">
        <v>2</v>
      </c>
      <c r="J438">
        <v>15</v>
      </c>
      <c r="K438">
        <f t="shared" si="42"/>
        <v>15.200000000000001</v>
      </c>
    </row>
    <row r="439" spans="4:11" x14ac:dyDescent="0.2">
      <c r="D439">
        <v>2</v>
      </c>
      <c r="E439">
        <v>14</v>
      </c>
      <c r="F439">
        <f t="shared" si="41"/>
        <v>12.8</v>
      </c>
      <c r="H439">
        <v>2</v>
      </c>
      <c r="I439">
        <v>2</v>
      </c>
      <c r="J439">
        <v>14</v>
      </c>
      <c r="K439">
        <f t="shared" si="42"/>
        <v>14.4</v>
      </c>
    </row>
    <row r="440" spans="4:11" x14ac:dyDescent="0.2">
      <c r="D440">
        <v>2</v>
      </c>
      <c r="E440">
        <v>13</v>
      </c>
      <c r="F440">
        <f t="shared" si="41"/>
        <v>12</v>
      </c>
      <c r="H440">
        <v>2</v>
      </c>
      <c r="I440">
        <v>2</v>
      </c>
      <c r="J440">
        <v>13</v>
      </c>
      <c r="K440">
        <f t="shared" si="42"/>
        <v>13.600000000000001</v>
      </c>
    </row>
    <row r="441" spans="4:11" x14ac:dyDescent="0.2">
      <c r="D441">
        <v>2</v>
      </c>
      <c r="E441">
        <v>12</v>
      </c>
      <c r="F441">
        <f t="shared" si="41"/>
        <v>11.200000000000001</v>
      </c>
      <c r="H441">
        <v>2</v>
      </c>
      <c r="I441">
        <v>2</v>
      </c>
      <c r="J441">
        <v>12</v>
      </c>
      <c r="K441">
        <f t="shared" si="42"/>
        <v>12.8</v>
      </c>
    </row>
    <row r="442" spans="4:11" x14ac:dyDescent="0.2">
      <c r="D442">
        <v>2</v>
      </c>
      <c r="E442">
        <v>11</v>
      </c>
      <c r="F442">
        <f t="shared" si="41"/>
        <v>10.4</v>
      </c>
      <c r="H442">
        <v>2</v>
      </c>
      <c r="I442">
        <v>2</v>
      </c>
      <c r="J442">
        <v>11</v>
      </c>
      <c r="K442">
        <f t="shared" si="42"/>
        <v>12</v>
      </c>
    </row>
    <row r="443" spans="4:11" x14ac:dyDescent="0.2">
      <c r="D443">
        <v>2</v>
      </c>
      <c r="E443">
        <v>10</v>
      </c>
      <c r="F443">
        <f t="shared" si="41"/>
        <v>9.6000000000000014</v>
      </c>
      <c r="H443">
        <v>2</v>
      </c>
      <c r="I443">
        <v>2</v>
      </c>
      <c r="J443">
        <v>10</v>
      </c>
      <c r="K443">
        <f t="shared" si="42"/>
        <v>11.200000000000001</v>
      </c>
    </row>
    <row r="444" spans="4:11" x14ac:dyDescent="0.2">
      <c r="D444">
        <v>2</v>
      </c>
      <c r="E444">
        <v>9</v>
      </c>
      <c r="F444">
        <f t="shared" si="41"/>
        <v>8.8000000000000007</v>
      </c>
      <c r="H444">
        <v>2</v>
      </c>
      <c r="I444">
        <v>2</v>
      </c>
      <c r="J444">
        <v>9</v>
      </c>
      <c r="K444">
        <f t="shared" si="42"/>
        <v>10.4</v>
      </c>
    </row>
    <row r="445" spans="4:11" x14ac:dyDescent="0.2">
      <c r="D445">
        <v>2</v>
      </c>
      <c r="E445">
        <v>8</v>
      </c>
      <c r="F445">
        <f t="shared" si="41"/>
        <v>8</v>
      </c>
      <c r="H445">
        <v>2</v>
      </c>
      <c r="I445">
        <v>2</v>
      </c>
      <c r="J445">
        <v>8</v>
      </c>
      <c r="K445">
        <f t="shared" si="42"/>
        <v>9.6000000000000014</v>
      </c>
    </row>
    <row r="446" spans="4:11" x14ac:dyDescent="0.2">
      <c r="D446">
        <v>2</v>
      </c>
      <c r="E446">
        <v>7</v>
      </c>
      <c r="F446">
        <f t="shared" si="41"/>
        <v>7.2</v>
      </c>
      <c r="H446">
        <v>2</v>
      </c>
      <c r="I446">
        <v>2</v>
      </c>
      <c r="J446">
        <v>7</v>
      </c>
      <c r="K446">
        <f t="shared" si="42"/>
        <v>8.8000000000000007</v>
      </c>
    </row>
    <row r="447" spans="4:11" x14ac:dyDescent="0.2">
      <c r="D447">
        <v>2</v>
      </c>
      <c r="E447">
        <v>6</v>
      </c>
      <c r="F447">
        <f t="shared" si="41"/>
        <v>6.4</v>
      </c>
      <c r="H447">
        <v>2</v>
      </c>
      <c r="I447">
        <v>2</v>
      </c>
      <c r="J447">
        <v>6</v>
      </c>
      <c r="K447">
        <f t="shared" si="42"/>
        <v>8</v>
      </c>
    </row>
    <row r="448" spans="4:11" x14ac:dyDescent="0.2">
      <c r="D448">
        <v>2</v>
      </c>
      <c r="E448">
        <v>5</v>
      </c>
      <c r="F448">
        <f t="shared" si="41"/>
        <v>5.6000000000000005</v>
      </c>
      <c r="H448">
        <v>2</v>
      </c>
      <c r="I448">
        <v>2</v>
      </c>
      <c r="J448">
        <v>5</v>
      </c>
      <c r="K448">
        <f t="shared" si="42"/>
        <v>7.2</v>
      </c>
    </row>
    <row r="449" spans="4:11" x14ac:dyDescent="0.2">
      <c r="D449">
        <v>2</v>
      </c>
      <c r="E449">
        <v>4</v>
      </c>
      <c r="F449">
        <f t="shared" si="41"/>
        <v>4.8000000000000007</v>
      </c>
      <c r="H449">
        <v>2</v>
      </c>
      <c r="I449">
        <v>2</v>
      </c>
      <c r="J449">
        <v>4</v>
      </c>
      <c r="K449">
        <f t="shared" si="42"/>
        <v>6.4</v>
      </c>
    </row>
    <row r="450" spans="4:11" x14ac:dyDescent="0.2">
      <c r="D450">
        <v>2</v>
      </c>
      <c r="E450">
        <v>3</v>
      </c>
      <c r="F450">
        <f t="shared" si="41"/>
        <v>4</v>
      </c>
      <c r="H450">
        <v>2</v>
      </c>
      <c r="I450">
        <v>2</v>
      </c>
      <c r="J450">
        <v>3</v>
      </c>
      <c r="K450">
        <f t="shared" si="42"/>
        <v>5.6000000000000005</v>
      </c>
    </row>
    <row r="451" spans="4:11" x14ac:dyDescent="0.2">
      <c r="D451">
        <v>2</v>
      </c>
      <c r="E451">
        <v>2</v>
      </c>
      <c r="F451">
        <f t="shared" si="41"/>
        <v>3.2</v>
      </c>
      <c r="H451">
        <v>2</v>
      </c>
      <c r="I451">
        <v>2</v>
      </c>
      <c r="J451">
        <v>2</v>
      </c>
      <c r="K451">
        <f t="shared" si="42"/>
        <v>4.8000000000000007</v>
      </c>
    </row>
    <row r="452" spans="4:11" x14ac:dyDescent="0.2">
      <c r="D452">
        <v>2</v>
      </c>
      <c r="E452">
        <v>1</v>
      </c>
      <c r="F452">
        <f t="shared" si="41"/>
        <v>2.4000000000000004</v>
      </c>
      <c r="H452">
        <v>2</v>
      </c>
      <c r="I452">
        <v>2</v>
      </c>
      <c r="J452">
        <v>1</v>
      </c>
      <c r="K452">
        <f t="shared" si="42"/>
        <v>4</v>
      </c>
    </row>
    <row r="453" spans="4:11" x14ac:dyDescent="0.2">
      <c r="D453">
        <v>1</v>
      </c>
      <c r="E453">
        <v>20</v>
      </c>
      <c r="F453">
        <f t="shared" si="41"/>
        <v>16.8</v>
      </c>
      <c r="H453">
        <v>1</v>
      </c>
      <c r="I453">
        <v>1</v>
      </c>
      <c r="J453">
        <v>20</v>
      </c>
      <c r="K453">
        <f t="shared" si="42"/>
        <v>17.600000000000001</v>
      </c>
    </row>
    <row r="454" spans="4:11" x14ac:dyDescent="0.2">
      <c r="D454">
        <v>1</v>
      </c>
      <c r="E454">
        <v>19</v>
      </c>
      <c r="F454">
        <f t="shared" si="41"/>
        <v>16</v>
      </c>
      <c r="H454">
        <v>1</v>
      </c>
      <c r="I454">
        <v>1</v>
      </c>
      <c r="J454">
        <v>19</v>
      </c>
      <c r="K454">
        <f t="shared" si="42"/>
        <v>16.8</v>
      </c>
    </row>
    <row r="455" spans="4:11" x14ac:dyDescent="0.2">
      <c r="D455">
        <v>1</v>
      </c>
      <c r="E455">
        <v>18</v>
      </c>
      <c r="F455">
        <f t="shared" si="41"/>
        <v>15.200000000000001</v>
      </c>
      <c r="H455">
        <v>1</v>
      </c>
      <c r="I455">
        <v>1</v>
      </c>
      <c r="J455">
        <v>18</v>
      </c>
      <c r="K455">
        <f t="shared" si="42"/>
        <v>16</v>
      </c>
    </row>
    <row r="456" spans="4:11" x14ac:dyDescent="0.2">
      <c r="D456">
        <v>1</v>
      </c>
      <c r="E456">
        <v>17</v>
      </c>
      <c r="F456">
        <f t="shared" si="41"/>
        <v>14.4</v>
      </c>
      <c r="H456">
        <v>1</v>
      </c>
      <c r="I456">
        <v>1</v>
      </c>
      <c r="J456">
        <v>17</v>
      </c>
      <c r="K456">
        <f t="shared" si="42"/>
        <v>15.200000000000001</v>
      </c>
    </row>
    <row r="457" spans="4:11" x14ac:dyDescent="0.2">
      <c r="D457">
        <v>1</v>
      </c>
      <c r="E457">
        <v>16</v>
      </c>
      <c r="F457">
        <f t="shared" si="41"/>
        <v>13.600000000000001</v>
      </c>
      <c r="H457">
        <v>1</v>
      </c>
      <c r="I457">
        <v>1</v>
      </c>
      <c r="J457">
        <v>16</v>
      </c>
      <c r="K457">
        <f t="shared" si="42"/>
        <v>14.4</v>
      </c>
    </row>
    <row r="458" spans="4:11" x14ac:dyDescent="0.2">
      <c r="D458">
        <v>1</v>
      </c>
      <c r="E458">
        <v>15</v>
      </c>
      <c r="F458">
        <f t="shared" ref="F458:F472" si="43" xml:space="preserve"> (D458+E458)*0.8</f>
        <v>12.8</v>
      </c>
      <c r="H458">
        <v>1</v>
      </c>
      <c r="I458">
        <v>1</v>
      </c>
      <c r="J458">
        <v>15</v>
      </c>
      <c r="K458">
        <f t="shared" ref="K458:K471" si="44" xml:space="preserve"> (H458+I458+J458) *0.8</f>
        <v>13.600000000000001</v>
      </c>
    </row>
    <row r="459" spans="4:11" x14ac:dyDescent="0.2">
      <c r="D459">
        <v>1</v>
      </c>
      <c r="E459">
        <v>14</v>
      </c>
      <c r="F459">
        <f t="shared" si="43"/>
        <v>12</v>
      </c>
      <c r="H459">
        <v>1</v>
      </c>
      <c r="I459">
        <v>1</v>
      </c>
      <c r="J459">
        <v>14</v>
      </c>
      <c r="K459">
        <f t="shared" si="44"/>
        <v>12.8</v>
      </c>
    </row>
    <row r="460" spans="4:11" x14ac:dyDescent="0.2">
      <c r="D460">
        <v>1</v>
      </c>
      <c r="E460">
        <v>13</v>
      </c>
      <c r="F460">
        <f t="shared" si="43"/>
        <v>11.200000000000001</v>
      </c>
      <c r="H460">
        <v>1</v>
      </c>
      <c r="I460">
        <v>1</v>
      </c>
      <c r="J460">
        <v>13</v>
      </c>
      <c r="K460">
        <f t="shared" si="44"/>
        <v>12</v>
      </c>
    </row>
    <row r="461" spans="4:11" x14ac:dyDescent="0.2">
      <c r="D461">
        <v>1</v>
      </c>
      <c r="E461">
        <v>12</v>
      </c>
      <c r="F461">
        <f t="shared" si="43"/>
        <v>10.4</v>
      </c>
      <c r="H461">
        <v>1</v>
      </c>
      <c r="I461">
        <v>1</v>
      </c>
      <c r="J461">
        <v>12</v>
      </c>
      <c r="K461">
        <f t="shared" si="44"/>
        <v>11.200000000000001</v>
      </c>
    </row>
    <row r="462" spans="4:11" x14ac:dyDescent="0.2">
      <c r="D462">
        <v>1</v>
      </c>
      <c r="E462">
        <v>11</v>
      </c>
      <c r="F462">
        <f t="shared" si="43"/>
        <v>9.6000000000000014</v>
      </c>
      <c r="H462">
        <v>1</v>
      </c>
      <c r="I462">
        <v>1</v>
      </c>
      <c r="J462">
        <v>11</v>
      </c>
      <c r="K462">
        <f t="shared" si="44"/>
        <v>10.4</v>
      </c>
    </row>
    <row r="463" spans="4:11" x14ac:dyDescent="0.2">
      <c r="D463">
        <v>1</v>
      </c>
      <c r="E463">
        <v>10</v>
      </c>
      <c r="F463">
        <f t="shared" si="43"/>
        <v>8.8000000000000007</v>
      </c>
      <c r="H463">
        <v>1</v>
      </c>
      <c r="I463">
        <v>1</v>
      </c>
      <c r="J463">
        <v>10</v>
      </c>
      <c r="K463">
        <f t="shared" si="44"/>
        <v>9.6000000000000014</v>
      </c>
    </row>
    <row r="464" spans="4:11" x14ac:dyDescent="0.2">
      <c r="D464">
        <v>1</v>
      </c>
      <c r="E464">
        <v>9</v>
      </c>
      <c r="F464">
        <f t="shared" si="43"/>
        <v>8</v>
      </c>
      <c r="H464">
        <v>1</v>
      </c>
      <c r="I464">
        <v>1</v>
      </c>
      <c r="J464">
        <v>9</v>
      </c>
      <c r="K464">
        <f t="shared" si="44"/>
        <v>8.8000000000000007</v>
      </c>
    </row>
    <row r="465" spans="4:11" x14ac:dyDescent="0.2">
      <c r="D465">
        <v>1</v>
      </c>
      <c r="E465">
        <v>8</v>
      </c>
      <c r="F465">
        <f t="shared" si="43"/>
        <v>7.2</v>
      </c>
      <c r="H465">
        <v>1</v>
      </c>
      <c r="I465">
        <v>1</v>
      </c>
      <c r="J465">
        <v>8</v>
      </c>
      <c r="K465">
        <f t="shared" si="44"/>
        <v>8</v>
      </c>
    </row>
    <row r="466" spans="4:11" x14ac:dyDescent="0.2">
      <c r="D466">
        <v>1</v>
      </c>
      <c r="E466">
        <v>7</v>
      </c>
      <c r="F466">
        <f t="shared" si="43"/>
        <v>6.4</v>
      </c>
      <c r="H466">
        <v>1</v>
      </c>
      <c r="I466">
        <v>1</v>
      </c>
      <c r="J466">
        <v>7</v>
      </c>
      <c r="K466">
        <f t="shared" si="44"/>
        <v>7.2</v>
      </c>
    </row>
    <row r="467" spans="4:11" x14ac:dyDescent="0.2">
      <c r="D467">
        <v>1</v>
      </c>
      <c r="E467">
        <v>6</v>
      </c>
      <c r="F467">
        <f t="shared" si="43"/>
        <v>5.6000000000000005</v>
      </c>
      <c r="H467">
        <v>1</v>
      </c>
      <c r="I467">
        <v>1</v>
      </c>
      <c r="J467">
        <v>6</v>
      </c>
      <c r="K467">
        <f t="shared" si="44"/>
        <v>6.4</v>
      </c>
    </row>
    <row r="468" spans="4:11" x14ac:dyDescent="0.2">
      <c r="D468">
        <v>1</v>
      </c>
      <c r="E468">
        <v>5</v>
      </c>
      <c r="F468">
        <f t="shared" si="43"/>
        <v>4.8000000000000007</v>
      </c>
      <c r="H468">
        <v>1</v>
      </c>
      <c r="I468">
        <v>1</v>
      </c>
      <c r="J468">
        <v>5</v>
      </c>
      <c r="K468">
        <f t="shared" si="44"/>
        <v>5.6000000000000005</v>
      </c>
    </row>
    <row r="469" spans="4:11" x14ac:dyDescent="0.2">
      <c r="D469">
        <v>1</v>
      </c>
      <c r="E469">
        <v>4</v>
      </c>
      <c r="F469">
        <f t="shared" si="43"/>
        <v>4</v>
      </c>
      <c r="H469">
        <v>1</v>
      </c>
      <c r="I469">
        <v>1</v>
      </c>
      <c r="J469">
        <v>4</v>
      </c>
      <c r="K469">
        <f t="shared" si="44"/>
        <v>4.8000000000000007</v>
      </c>
    </row>
    <row r="470" spans="4:11" x14ac:dyDescent="0.2">
      <c r="D470">
        <v>1</v>
      </c>
      <c r="E470">
        <v>3</v>
      </c>
      <c r="F470">
        <f t="shared" si="43"/>
        <v>3.2</v>
      </c>
      <c r="H470">
        <v>1</v>
      </c>
      <c r="I470">
        <v>1</v>
      </c>
      <c r="J470">
        <v>3</v>
      </c>
      <c r="K470">
        <f t="shared" si="44"/>
        <v>4</v>
      </c>
    </row>
    <row r="471" spans="4:11" x14ac:dyDescent="0.2">
      <c r="D471">
        <v>1</v>
      </c>
      <c r="E471">
        <v>2</v>
      </c>
      <c r="F471">
        <f t="shared" si="43"/>
        <v>2.4000000000000004</v>
      </c>
      <c r="H471">
        <v>1</v>
      </c>
      <c r="I471">
        <v>1</v>
      </c>
      <c r="J471">
        <v>2</v>
      </c>
      <c r="K471">
        <f t="shared" si="44"/>
        <v>3.2</v>
      </c>
    </row>
    <row r="472" spans="4:11" x14ac:dyDescent="0.2">
      <c r="D472">
        <v>1</v>
      </c>
      <c r="E472">
        <v>1</v>
      </c>
      <c r="F472">
        <f t="shared" si="43"/>
        <v>1.6</v>
      </c>
      <c r="H472">
        <v>1</v>
      </c>
      <c r="I472">
        <v>1</v>
      </c>
      <c r="J472">
        <v>1</v>
      </c>
      <c r="K472">
        <f xml:space="preserve"> (H472+I472+J472) *0.8</f>
        <v>2.4000000000000004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6DAD-3BA6-E24B-8288-9BFC6D7687A6}">
  <dimension ref="A1:AH807"/>
  <sheetViews>
    <sheetView topLeftCell="A550" workbookViewId="0">
      <selection activeCell="AH557" sqref="AH557"/>
    </sheetView>
  </sheetViews>
  <sheetFormatPr baseColWidth="10" defaultRowHeight="16" x14ac:dyDescent="0.2"/>
  <cols>
    <col min="2" max="2" width="11.83203125" customWidth="1"/>
    <col min="3" max="3" width="11.33203125" customWidth="1"/>
    <col min="15" max="15" width="14.33203125" customWidth="1"/>
  </cols>
  <sheetData>
    <row r="1" spans="1:20" x14ac:dyDescent="0.2">
      <c r="A1" t="s">
        <v>59</v>
      </c>
      <c r="H1" t="s">
        <v>65</v>
      </c>
      <c r="O1" t="s">
        <v>66</v>
      </c>
    </row>
    <row r="3" spans="1:20" x14ac:dyDescent="0.2">
      <c r="A3" t="s">
        <v>36</v>
      </c>
      <c r="B3" t="s">
        <v>60</v>
      </c>
      <c r="C3" t="s">
        <v>61</v>
      </c>
      <c r="D3" t="s">
        <v>62</v>
      </c>
      <c r="E3" t="s">
        <v>63</v>
      </c>
      <c r="F3" t="s">
        <v>64</v>
      </c>
      <c r="H3" t="s">
        <v>36</v>
      </c>
      <c r="I3" t="s">
        <v>60</v>
      </c>
      <c r="J3" t="s">
        <v>61</v>
      </c>
      <c r="K3" t="s">
        <v>62</v>
      </c>
      <c r="L3" t="s">
        <v>63</v>
      </c>
      <c r="M3" t="s">
        <v>64</v>
      </c>
      <c r="O3" t="s">
        <v>36</v>
      </c>
      <c r="P3" t="s">
        <v>60</v>
      </c>
      <c r="Q3" t="s">
        <v>61</v>
      </c>
      <c r="R3" t="s">
        <v>62</v>
      </c>
      <c r="S3" t="s">
        <v>63</v>
      </c>
      <c r="T3" t="s">
        <v>64</v>
      </c>
    </row>
    <row r="4" spans="1:20" x14ac:dyDescent="0.2">
      <c r="A4">
        <v>20</v>
      </c>
      <c r="B4">
        <v>20</v>
      </c>
      <c r="C4">
        <f>((((B4*3)+30)/(1.7))/100)*((65-(3*A4))/100)*100</f>
        <v>2.6470588235294121</v>
      </c>
      <c r="D4">
        <f xml:space="preserve"> (100 - C4) * ((((B4*3)+30)/(1.7))/100)*((65-(3*A4))/100)</f>
        <v>2.5769896193771631</v>
      </c>
      <c r="E4">
        <f xml:space="preserve"> (100 - C4-D4) * ((((B4*3)+30)/(1.7))/100)*((65-(3*A4))/100)</f>
        <v>2.5087751882760028</v>
      </c>
      <c r="F4">
        <f>100-C4-D4-E4</f>
        <v>92.267176368817431</v>
      </c>
      <c r="H4">
        <v>20</v>
      </c>
      <c r="I4">
        <v>20</v>
      </c>
      <c r="J4">
        <v>0</v>
      </c>
      <c r="K4">
        <v>0</v>
      </c>
      <c r="L4">
        <v>0</v>
      </c>
      <c r="M4">
        <f>100-J4-K4-L4</f>
        <v>100</v>
      </c>
      <c r="O4">
        <v>20</v>
      </c>
      <c r="P4">
        <v>20</v>
      </c>
      <c r="Q4">
        <v>0</v>
      </c>
      <c r="R4">
        <v>0</v>
      </c>
      <c r="S4">
        <v>0</v>
      </c>
      <c r="T4">
        <f>100-Q4-R4-S4</f>
        <v>100</v>
      </c>
    </row>
    <row r="5" spans="1:20" x14ac:dyDescent="0.2">
      <c r="A5">
        <v>20</v>
      </c>
      <c r="B5">
        <v>19</v>
      </c>
      <c r="C5">
        <f t="shared" ref="C5:C68" si="0">((((B5*3)+30)/(1.7))/100)*((65-(3*A5))/100)*100</f>
        <v>2.5588235294117649</v>
      </c>
      <c r="D5">
        <f t="shared" ref="D5:D68" si="1" xml:space="preserve"> (100 - C5) * ((((B5*3)+30)/(1.7))/100)*((65-(3*A5))/100)</f>
        <v>2.4933477508650523</v>
      </c>
      <c r="E5">
        <f t="shared" ref="E5:E68" si="2" xml:space="preserve"> (100 - C5-D5) * ((((B5*3)+30)/(1.7))/100)*((65-(3*A5))/100)</f>
        <v>2.4295473819458584</v>
      </c>
      <c r="F5">
        <f t="shared" ref="F5:F68" si="3">100-C5-D5-E5</f>
        <v>92.518281337777324</v>
      </c>
      <c r="H5">
        <v>20</v>
      </c>
      <c r="I5">
        <v>19</v>
      </c>
      <c r="J5">
        <v>0</v>
      </c>
      <c r="K5">
        <v>0</v>
      </c>
      <c r="L5">
        <v>0</v>
      </c>
      <c r="M5">
        <f t="shared" ref="M5:M68" si="4">100-J5-K5-L5</f>
        <v>100</v>
      </c>
      <c r="O5">
        <v>20</v>
      </c>
      <c r="P5">
        <v>19</v>
      </c>
      <c r="Q5">
        <v>0</v>
      </c>
      <c r="R5">
        <v>0</v>
      </c>
      <c r="S5">
        <v>0</v>
      </c>
      <c r="T5">
        <f t="shared" ref="T5:T68" si="5">100-Q5-R5-S5</f>
        <v>100</v>
      </c>
    </row>
    <row r="6" spans="1:20" x14ac:dyDescent="0.2">
      <c r="A6">
        <v>20</v>
      </c>
      <c r="B6">
        <v>18</v>
      </c>
      <c r="C6">
        <f t="shared" si="0"/>
        <v>2.4705882352941178</v>
      </c>
      <c r="D6">
        <f t="shared" si="1"/>
        <v>2.409550173010381</v>
      </c>
      <c r="E6">
        <f t="shared" si="2"/>
        <v>2.3500201099124771</v>
      </c>
      <c r="F6">
        <f t="shared" si="3"/>
        <v>92.769841481783018</v>
      </c>
      <c r="H6">
        <v>20</v>
      </c>
      <c r="I6">
        <v>18</v>
      </c>
      <c r="J6">
        <v>0</v>
      </c>
      <c r="K6">
        <v>0</v>
      </c>
      <c r="L6">
        <v>0</v>
      </c>
      <c r="M6">
        <f t="shared" si="4"/>
        <v>100</v>
      </c>
      <c r="O6">
        <v>20</v>
      </c>
      <c r="P6">
        <v>18</v>
      </c>
      <c r="Q6">
        <v>0</v>
      </c>
      <c r="R6">
        <v>0</v>
      </c>
      <c r="S6">
        <v>0</v>
      </c>
      <c r="T6">
        <f t="shared" si="5"/>
        <v>100</v>
      </c>
    </row>
    <row r="7" spans="1:20" x14ac:dyDescent="0.2">
      <c r="A7">
        <v>20</v>
      </c>
      <c r="B7">
        <v>17</v>
      </c>
      <c r="C7">
        <f t="shared" si="0"/>
        <v>2.382352941176471</v>
      </c>
      <c r="D7">
        <f t="shared" si="1"/>
        <v>2.3255968858131495</v>
      </c>
      <c r="E7">
        <f t="shared" si="2"/>
        <v>2.2701929600040711</v>
      </c>
      <c r="F7">
        <f t="shared" si="3"/>
        <v>93.021857213006314</v>
      </c>
      <c r="H7">
        <v>20</v>
      </c>
      <c r="I7">
        <v>17</v>
      </c>
      <c r="J7">
        <v>0</v>
      </c>
      <c r="K7">
        <v>0</v>
      </c>
      <c r="L7">
        <v>0</v>
      </c>
      <c r="M7">
        <f t="shared" si="4"/>
        <v>100</v>
      </c>
      <c r="O7">
        <v>20</v>
      </c>
      <c r="P7">
        <v>17</v>
      </c>
      <c r="Q7">
        <v>0</v>
      </c>
      <c r="R7">
        <v>0</v>
      </c>
      <c r="S7">
        <v>0</v>
      </c>
      <c r="T7">
        <f t="shared" si="5"/>
        <v>100</v>
      </c>
    </row>
    <row r="8" spans="1:20" x14ac:dyDescent="0.2">
      <c r="A8">
        <v>20</v>
      </c>
      <c r="B8">
        <v>16</v>
      </c>
      <c r="C8">
        <f t="shared" si="0"/>
        <v>2.2941176470588234</v>
      </c>
      <c r="D8">
        <f t="shared" si="1"/>
        <v>2.2414878892733561</v>
      </c>
      <c r="E8">
        <f t="shared" si="2"/>
        <v>2.1900655200488499</v>
      </c>
      <c r="F8">
        <f t="shared" si="3"/>
        <v>93.274328943618968</v>
      </c>
      <c r="H8">
        <v>20</v>
      </c>
      <c r="I8">
        <v>16</v>
      </c>
      <c r="J8">
        <v>0</v>
      </c>
      <c r="K8">
        <v>0</v>
      </c>
      <c r="L8">
        <v>0</v>
      </c>
      <c r="M8">
        <f t="shared" si="4"/>
        <v>100</v>
      </c>
      <c r="O8">
        <v>20</v>
      </c>
      <c r="P8">
        <v>16</v>
      </c>
      <c r="Q8">
        <v>0</v>
      </c>
      <c r="R8">
        <v>0</v>
      </c>
      <c r="S8">
        <v>0</v>
      </c>
      <c r="T8">
        <f t="shared" si="5"/>
        <v>100</v>
      </c>
    </row>
    <row r="9" spans="1:20" x14ac:dyDescent="0.2">
      <c r="A9">
        <v>20</v>
      </c>
      <c r="B9">
        <v>15</v>
      </c>
      <c r="C9">
        <f t="shared" si="0"/>
        <v>2.2058823529411766</v>
      </c>
      <c r="D9">
        <f t="shared" si="1"/>
        <v>2.1572231833910034</v>
      </c>
      <c r="E9">
        <f t="shared" si="2"/>
        <v>2.1096373778750257</v>
      </c>
      <c r="F9">
        <f t="shared" si="3"/>
        <v>93.527257085792797</v>
      </c>
      <c r="H9">
        <v>20</v>
      </c>
      <c r="I9">
        <v>15</v>
      </c>
      <c r="J9">
        <v>0</v>
      </c>
      <c r="K9">
        <v>0</v>
      </c>
      <c r="L9">
        <v>0</v>
      </c>
      <c r="M9">
        <f t="shared" si="4"/>
        <v>100</v>
      </c>
      <c r="O9">
        <v>20</v>
      </c>
      <c r="P9">
        <v>15</v>
      </c>
      <c r="Q9">
        <v>0</v>
      </c>
      <c r="R9">
        <v>0</v>
      </c>
      <c r="S9">
        <v>0</v>
      </c>
      <c r="T9">
        <f t="shared" si="5"/>
        <v>100</v>
      </c>
    </row>
    <row r="10" spans="1:20" x14ac:dyDescent="0.2">
      <c r="A10">
        <v>20</v>
      </c>
      <c r="B10">
        <v>14</v>
      </c>
      <c r="C10">
        <f t="shared" si="0"/>
        <v>2.1176470588235299</v>
      </c>
      <c r="D10">
        <f t="shared" si="1"/>
        <v>2.0728027681660897</v>
      </c>
      <c r="E10">
        <f t="shared" si="2"/>
        <v>2.028908121310808</v>
      </c>
      <c r="F10">
        <f t="shared" si="3"/>
        <v>93.780642051699573</v>
      </c>
      <c r="H10">
        <v>20</v>
      </c>
      <c r="I10">
        <v>14</v>
      </c>
      <c r="J10">
        <v>0</v>
      </c>
      <c r="K10">
        <v>0</v>
      </c>
      <c r="L10">
        <v>0</v>
      </c>
      <c r="M10">
        <f t="shared" si="4"/>
        <v>100</v>
      </c>
      <c r="O10">
        <v>20</v>
      </c>
      <c r="P10">
        <v>14</v>
      </c>
      <c r="Q10">
        <v>0</v>
      </c>
      <c r="R10">
        <v>0</v>
      </c>
      <c r="S10">
        <v>0</v>
      </c>
      <c r="T10">
        <f t="shared" si="5"/>
        <v>100</v>
      </c>
    </row>
    <row r="11" spans="1:20" x14ac:dyDescent="0.2">
      <c r="A11">
        <v>20</v>
      </c>
      <c r="B11">
        <v>13</v>
      </c>
      <c r="C11">
        <f t="shared" si="0"/>
        <v>2.0294117647058822</v>
      </c>
      <c r="D11">
        <f t="shared" si="1"/>
        <v>1.9882266435986162</v>
      </c>
      <c r="E11">
        <f t="shared" si="2"/>
        <v>1.9478773381844086</v>
      </c>
      <c r="F11">
        <f t="shared" si="3"/>
        <v>94.034484253511081</v>
      </c>
      <c r="H11">
        <v>20</v>
      </c>
      <c r="I11">
        <v>13</v>
      </c>
      <c r="J11">
        <v>0</v>
      </c>
      <c r="K11">
        <v>0</v>
      </c>
      <c r="L11">
        <v>0</v>
      </c>
      <c r="M11">
        <f t="shared" si="4"/>
        <v>100</v>
      </c>
      <c r="O11">
        <v>20</v>
      </c>
      <c r="P11">
        <v>13</v>
      </c>
      <c r="Q11">
        <v>0</v>
      </c>
      <c r="R11">
        <v>0</v>
      </c>
      <c r="S11">
        <v>0</v>
      </c>
      <c r="T11">
        <f t="shared" si="5"/>
        <v>100</v>
      </c>
    </row>
    <row r="12" spans="1:20" x14ac:dyDescent="0.2">
      <c r="A12">
        <v>20</v>
      </c>
      <c r="B12">
        <v>12</v>
      </c>
      <c r="C12">
        <f t="shared" si="0"/>
        <v>1.9411764705882357</v>
      </c>
      <c r="D12">
        <f t="shared" si="1"/>
        <v>1.9034948096885818</v>
      </c>
      <c r="E12">
        <f t="shared" si="2"/>
        <v>1.8665446163240387</v>
      </c>
      <c r="F12">
        <f t="shared" si="3"/>
        <v>94.288784103399152</v>
      </c>
      <c r="H12">
        <v>20</v>
      </c>
      <c r="I12">
        <v>12</v>
      </c>
      <c r="J12">
        <v>0</v>
      </c>
      <c r="K12">
        <v>0</v>
      </c>
      <c r="L12">
        <v>0</v>
      </c>
      <c r="M12">
        <f t="shared" si="4"/>
        <v>100</v>
      </c>
      <c r="O12">
        <v>20</v>
      </c>
      <c r="P12">
        <v>12</v>
      </c>
      <c r="Q12">
        <v>0</v>
      </c>
      <c r="R12">
        <v>0</v>
      </c>
      <c r="S12">
        <v>0</v>
      </c>
      <c r="T12">
        <f t="shared" si="5"/>
        <v>100</v>
      </c>
    </row>
    <row r="13" spans="1:20" x14ac:dyDescent="0.2">
      <c r="A13">
        <v>20</v>
      </c>
      <c r="B13">
        <v>11</v>
      </c>
      <c r="C13">
        <f t="shared" si="0"/>
        <v>1.8529411764705885</v>
      </c>
      <c r="D13">
        <f t="shared" si="1"/>
        <v>1.8186072664359862</v>
      </c>
      <c r="E13">
        <f t="shared" si="2"/>
        <v>1.7849095435579074</v>
      </c>
      <c r="F13">
        <f t="shared" si="3"/>
        <v>94.543542013535514</v>
      </c>
      <c r="H13">
        <v>20</v>
      </c>
      <c r="I13">
        <v>11</v>
      </c>
      <c r="J13">
        <v>0</v>
      </c>
      <c r="K13">
        <v>0</v>
      </c>
      <c r="L13">
        <v>0</v>
      </c>
      <c r="M13">
        <f t="shared" si="4"/>
        <v>100</v>
      </c>
      <c r="O13">
        <v>20</v>
      </c>
      <c r="P13">
        <v>11</v>
      </c>
      <c r="Q13">
        <v>0</v>
      </c>
      <c r="R13">
        <v>0</v>
      </c>
      <c r="S13">
        <v>0</v>
      </c>
      <c r="T13">
        <f t="shared" si="5"/>
        <v>100</v>
      </c>
    </row>
    <row r="14" spans="1:20" x14ac:dyDescent="0.2">
      <c r="A14">
        <v>20</v>
      </c>
      <c r="B14">
        <v>10</v>
      </c>
      <c r="C14">
        <f t="shared" si="0"/>
        <v>1.7647058823529416</v>
      </c>
      <c r="D14">
        <f t="shared" si="1"/>
        <v>1.7335640138408306</v>
      </c>
      <c r="E14">
        <f t="shared" si="2"/>
        <v>1.7029717077142277</v>
      </c>
      <c r="F14">
        <f t="shared" si="3"/>
        <v>94.798758396091998</v>
      </c>
      <c r="H14">
        <v>20</v>
      </c>
      <c r="I14">
        <v>10</v>
      </c>
      <c r="J14">
        <v>0</v>
      </c>
      <c r="K14">
        <v>0</v>
      </c>
      <c r="L14">
        <v>0</v>
      </c>
      <c r="M14">
        <f t="shared" si="4"/>
        <v>100</v>
      </c>
      <c r="O14">
        <v>20</v>
      </c>
      <c r="P14">
        <v>10</v>
      </c>
      <c r="Q14">
        <v>0</v>
      </c>
      <c r="R14">
        <v>0</v>
      </c>
      <c r="S14">
        <v>0</v>
      </c>
      <c r="T14">
        <f t="shared" si="5"/>
        <v>100</v>
      </c>
    </row>
    <row r="15" spans="1:20" x14ac:dyDescent="0.2">
      <c r="A15">
        <v>20</v>
      </c>
      <c r="B15">
        <v>9</v>
      </c>
      <c r="C15">
        <f t="shared" si="0"/>
        <v>1.6764705882352942</v>
      </c>
      <c r="D15">
        <f t="shared" si="1"/>
        <v>1.6483650519031146</v>
      </c>
      <c r="E15">
        <f t="shared" si="2"/>
        <v>1.6207306966212096</v>
      </c>
      <c r="F15">
        <f t="shared" si="3"/>
        <v>95.054433663240388</v>
      </c>
      <c r="H15">
        <v>20</v>
      </c>
      <c r="I15">
        <v>9</v>
      </c>
      <c r="J15">
        <v>0</v>
      </c>
      <c r="K15">
        <v>0</v>
      </c>
      <c r="L15">
        <v>0</v>
      </c>
      <c r="M15">
        <f t="shared" si="4"/>
        <v>100</v>
      </c>
      <c r="O15">
        <v>20</v>
      </c>
      <c r="P15">
        <v>9</v>
      </c>
      <c r="Q15">
        <v>0</v>
      </c>
      <c r="R15">
        <v>0</v>
      </c>
      <c r="S15">
        <v>0</v>
      </c>
      <c r="T15">
        <f t="shared" si="5"/>
        <v>100</v>
      </c>
    </row>
    <row r="16" spans="1:20" x14ac:dyDescent="0.2">
      <c r="A16">
        <v>20</v>
      </c>
      <c r="B16">
        <v>8</v>
      </c>
      <c r="C16">
        <f t="shared" si="0"/>
        <v>1.588235294117647</v>
      </c>
      <c r="D16">
        <f t="shared" si="1"/>
        <v>1.5630103806228373</v>
      </c>
      <c r="E16">
        <f t="shared" si="2"/>
        <v>1.5381860981070627</v>
      </c>
      <c r="F16">
        <f t="shared" si="3"/>
        <v>95.310568227152444</v>
      </c>
      <c r="H16">
        <v>20</v>
      </c>
      <c r="I16">
        <v>8</v>
      </c>
      <c r="J16">
        <v>0</v>
      </c>
      <c r="K16">
        <v>0</v>
      </c>
      <c r="L16">
        <v>0</v>
      </c>
      <c r="M16">
        <f t="shared" si="4"/>
        <v>100</v>
      </c>
      <c r="O16">
        <v>20</v>
      </c>
      <c r="P16">
        <v>8</v>
      </c>
      <c r="Q16">
        <v>0</v>
      </c>
      <c r="R16">
        <v>0</v>
      </c>
      <c r="S16">
        <v>0</v>
      </c>
      <c r="T16">
        <f t="shared" si="5"/>
        <v>100</v>
      </c>
    </row>
    <row r="17" spans="1:20" x14ac:dyDescent="0.2">
      <c r="A17">
        <v>20</v>
      </c>
      <c r="B17">
        <v>7</v>
      </c>
      <c r="C17">
        <f t="shared" si="0"/>
        <v>1.5</v>
      </c>
      <c r="D17">
        <f t="shared" si="1"/>
        <v>1.4775</v>
      </c>
      <c r="E17">
        <f t="shared" si="2"/>
        <v>1.4553375</v>
      </c>
      <c r="F17">
        <f t="shared" si="3"/>
        <v>95.567162499999995</v>
      </c>
      <c r="H17">
        <v>20</v>
      </c>
      <c r="I17">
        <v>7</v>
      </c>
      <c r="J17">
        <v>0</v>
      </c>
      <c r="K17">
        <v>0</v>
      </c>
      <c r="L17">
        <v>0</v>
      </c>
      <c r="M17">
        <f t="shared" si="4"/>
        <v>100</v>
      </c>
      <c r="O17">
        <v>20</v>
      </c>
      <c r="P17">
        <v>7</v>
      </c>
      <c r="Q17">
        <v>0</v>
      </c>
      <c r="R17">
        <v>0</v>
      </c>
      <c r="S17">
        <v>0</v>
      </c>
      <c r="T17">
        <f t="shared" si="5"/>
        <v>100</v>
      </c>
    </row>
    <row r="18" spans="1:20" x14ac:dyDescent="0.2">
      <c r="A18">
        <v>20</v>
      </c>
      <c r="B18">
        <v>6</v>
      </c>
      <c r="C18">
        <f t="shared" si="0"/>
        <v>1.411764705882353</v>
      </c>
      <c r="D18">
        <f t="shared" si="1"/>
        <v>1.3918339100346022</v>
      </c>
      <c r="E18">
        <f t="shared" si="2"/>
        <v>1.3721844901282312</v>
      </c>
      <c r="F18">
        <f t="shared" si="3"/>
        <v>95.824216893954812</v>
      </c>
      <c r="H18">
        <v>20</v>
      </c>
      <c r="I18">
        <v>6</v>
      </c>
      <c r="J18">
        <v>0</v>
      </c>
      <c r="K18">
        <v>0</v>
      </c>
      <c r="L18">
        <v>0</v>
      </c>
      <c r="M18">
        <f t="shared" si="4"/>
        <v>100</v>
      </c>
      <c r="O18">
        <v>20</v>
      </c>
      <c r="P18">
        <v>6</v>
      </c>
      <c r="Q18">
        <v>0</v>
      </c>
      <c r="R18">
        <v>0</v>
      </c>
      <c r="S18">
        <v>0</v>
      </c>
      <c r="T18">
        <f t="shared" si="5"/>
        <v>100</v>
      </c>
    </row>
    <row r="19" spans="1:20" x14ac:dyDescent="0.2">
      <c r="A19">
        <v>20</v>
      </c>
      <c r="B19">
        <v>5</v>
      </c>
      <c r="C19">
        <f t="shared" si="0"/>
        <v>1.3235294117647061</v>
      </c>
      <c r="D19">
        <f t="shared" si="1"/>
        <v>1.3060121107266438</v>
      </c>
      <c r="E19">
        <f t="shared" si="2"/>
        <v>1.2887266563199675</v>
      </c>
      <c r="F19">
        <f t="shared" si="3"/>
        <v>96.081731821188683</v>
      </c>
      <c r="H19">
        <v>20</v>
      </c>
      <c r="I19">
        <v>5</v>
      </c>
      <c r="J19">
        <v>0</v>
      </c>
      <c r="K19">
        <v>0</v>
      </c>
      <c r="L19">
        <v>0</v>
      </c>
      <c r="M19">
        <f t="shared" si="4"/>
        <v>100</v>
      </c>
      <c r="O19">
        <v>20</v>
      </c>
      <c r="P19">
        <v>5</v>
      </c>
      <c r="Q19">
        <v>0</v>
      </c>
      <c r="R19">
        <v>0</v>
      </c>
      <c r="S19">
        <v>0</v>
      </c>
      <c r="T19">
        <f t="shared" si="5"/>
        <v>100</v>
      </c>
    </row>
    <row r="20" spans="1:20" x14ac:dyDescent="0.2">
      <c r="A20">
        <v>20</v>
      </c>
      <c r="B20">
        <v>4</v>
      </c>
      <c r="C20">
        <f t="shared" si="0"/>
        <v>1.2352941176470589</v>
      </c>
      <c r="D20">
        <f t="shared" si="1"/>
        <v>1.2200346020761248</v>
      </c>
      <c r="E20">
        <f t="shared" si="2"/>
        <v>1.2049635864034196</v>
      </c>
      <c r="F20">
        <f t="shared" si="3"/>
        <v>96.339707693873393</v>
      </c>
      <c r="H20">
        <v>20</v>
      </c>
      <c r="I20">
        <v>4</v>
      </c>
      <c r="J20">
        <v>0</v>
      </c>
      <c r="K20">
        <v>0</v>
      </c>
      <c r="L20">
        <v>0</v>
      </c>
      <c r="M20">
        <f t="shared" si="4"/>
        <v>100</v>
      </c>
      <c r="O20">
        <v>20</v>
      </c>
      <c r="P20">
        <v>4</v>
      </c>
      <c r="Q20">
        <v>0</v>
      </c>
      <c r="R20">
        <v>0</v>
      </c>
      <c r="S20">
        <v>0</v>
      </c>
      <c r="T20">
        <f t="shared" si="5"/>
        <v>100</v>
      </c>
    </row>
    <row r="21" spans="1:20" x14ac:dyDescent="0.2">
      <c r="A21">
        <v>20</v>
      </c>
      <c r="B21">
        <v>3</v>
      </c>
      <c r="C21">
        <f t="shared" si="0"/>
        <v>1.1470588235294117</v>
      </c>
      <c r="D21">
        <f t="shared" si="1"/>
        <v>1.133901384083045</v>
      </c>
      <c r="E21">
        <f t="shared" si="2"/>
        <v>1.1208948682067985</v>
      </c>
      <c r="F21">
        <f t="shared" si="3"/>
        <v>96.598144924180744</v>
      </c>
      <c r="H21">
        <v>20</v>
      </c>
      <c r="I21">
        <v>3</v>
      </c>
      <c r="J21">
        <v>0</v>
      </c>
      <c r="K21">
        <v>0</v>
      </c>
      <c r="L21">
        <v>0</v>
      </c>
      <c r="M21">
        <f t="shared" si="4"/>
        <v>100</v>
      </c>
      <c r="O21">
        <v>20</v>
      </c>
      <c r="P21">
        <v>3</v>
      </c>
      <c r="Q21">
        <v>0</v>
      </c>
      <c r="R21">
        <v>0</v>
      </c>
      <c r="S21">
        <v>0</v>
      </c>
      <c r="T21">
        <f t="shared" si="5"/>
        <v>100</v>
      </c>
    </row>
    <row r="22" spans="1:20" x14ac:dyDescent="0.2">
      <c r="A22">
        <v>20</v>
      </c>
      <c r="B22">
        <v>2</v>
      </c>
      <c r="C22">
        <f t="shared" si="0"/>
        <v>1.0588235294117649</v>
      </c>
      <c r="D22">
        <f t="shared" si="1"/>
        <v>1.047612456747405</v>
      </c>
      <c r="E22">
        <f t="shared" si="2"/>
        <v>1.0365200895583147</v>
      </c>
      <c r="F22">
        <f t="shared" si="3"/>
        <v>96.857043924282522</v>
      </c>
      <c r="H22">
        <v>20</v>
      </c>
      <c r="I22">
        <v>2</v>
      </c>
      <c r="J22">
        <v>0</v>
      </c>
      <c r="K22">
        <v>0</v>
      </c>
      <c r="L22">
        <v>0</v>
      </c>
      <c r="M22">
        <f t="shared" si="4"/>
        <v>100</v>
      </c>
      <c r="O22">
        <v>20</v>
      </c>
      <c r="P22">
        <v>2</v>
      </c>
      <c r="Q22">
        <v>0</v>
      </c>
      <c r="R22">
        <v>0</v>
      </c>
      <c r="S22">
        <v>0</v>
      </c>
      <c r="T22">
        <f t="shared" si="5"/>
        <v>100</v>
      </c>
    </row>
    <row r="23" spans="1:20" x14ac:dyDescent="0.2">
      <c r="A23">
        <v>20</v>
      </c>
      <c r="B23">
        <v>1</v>
      </c>
      <c r="C23">
        <f t="shared" si="0"/>
        <v>0.97058823529411786</v>
      </c>
      <c r="D23">
        <f t="shared" si="1"/>
        <v>0.96116782006920443</v>
      </c>
      <c r="E23">
        <f t="shared" si="2"/>
        <v>0.95183883828617977</v>
      </c>
      <c r="F23">
        <f t="shared" si="3"/>
        <v>97.116405106350498</v>
      </c>
      <c r="H23">
        <v>20</v>
      </c>
      <c r="I23">
        <v>1</v>
      </c>
      <c r="J23">
        <v>0</v>
      </c>
      <c r="K23">
        <v>0</v>
      </c>
      <c r="L23">
        <v>0</v>
      </c>
      <c r="M23">
        <f t="shared" si="4"/>
        <v>100</v>
      </c>
      <c r="O23">
        <v>20</v>
      </c>
      <c r="P23">
        <v>1</v>
      </c>
      <c r="Q23">
        <v>0</v>
      </c>
      <c r="R23">
        <v>0</v>
      </c>
      <c r="S23">
        <v>0</v>
      </c>
      <c r="T23">
        <f t="shared" si="5"/>
        <v>100</v>
      </c>
    </row>
    <row r="24" spans="1:20" x14ac:dyDescent="0.2">
      <c r="A24">
        <v>19</v>
      </c>
      <c r="B24">
        <v>20</v>
      </c>
      <c r="C24">
        <f t="shared" si="0"/>
        <v>4.2352941176470589</v>
      </c>
      <c r="D24">
        <f t="shared" si="1"/>
        <v>4.0559169550173007</v>
      </c>
      <c r="E24">
        <f t="shared" si="2"/>
        <v>3.8841369428048043</v>
      </c>
      <c r="F24">
        <f t="shared" si="3"/>
        <v>87.824651984530846</v>
      </c>
      <c r="H24">
        <v>19</v>
      </c>
      <c r="I24">
        <v>20</v>
      </c>
      <c r="J24">
        <v>0</v>
      </c>
      <c r="K24">
        <v>0</v>
      </c>
      <c r="L24">
        <v>0</v>
      </c>
      <c r="M24">
        <f t="shared" si="4"/>
        <v>100</v>
      </c>
      <c r="O24">
        <v>19</v>
      </c>
      <c r="P24">
        <v>20</v>
      </c>
      <c r="Q24">
        <v>0</v>
      </c>
      <c r="R24">
        <v>0</v>
      </c>
      <c r="S24">
        <v>0</v>
      </c>
      <c r="T24">
        <f t="shared" si="5"/>
        <v>100</v>
      </c>
    </row>
    <row r="25" spans="1:20" x14ac:dyDescent="0.2">
      <c r="A25">
        <v>19</v>
      </c>
      <c r="B25">
        <v>19</v>
      </c>
      <c r="C25">
        <f t="shared" si="0"/>
        <v>4.0941176470588241</v>
      </c>
      <c r="D25">
        <f t="shared" si="1"/>
        <v>3.9264996539792394</v>
      </c>
      <c r="E25">
        <f t="shared" si="2"/>
        <v>3.7657441387339721</v>
      </c>
      <c r="F25">
        <f t="shared" si="3"/>
        <v>88.213638560227963</v>
      </c>
      <c r="H25">
        <v>19</v>
      </c>
      <c r="I25">
        <v>19</v>
      </c>
      <c r="J25">
        <v>0</v>
      </c>
      <c r="K25">
        <v>0</v>
      </c>
      <c r="L25">
        <v>0</v>
      </c>
      <c r="M25">
        <f t="shared" si="4"/>
        <v>100</v>
      </c>
      <c r="O25">
        <v>19</v>
      </c>
      <c r="P25">
        <v>19</v>
      </c>
      <c r="Q25">
        <v>0</v>
      </c>
      <c r="R25">
        <v>0</v>
      </c>
      <c r="S25">
        <v>0</v>
      </c>
      <c r="T25">
        <f t="shared" si="5"/>
        <v>100</v>
      </c>
    </row>
    <row r="26" spans="1:20" x14ac:dyDescent="0.2">
      <c r="A26">
        <v>19</v>
      </c>
      <c r="B26">
        <v>18</v>
      </c>
      <c r="C26">
        <f t="shared" si="0"/>
        <v>3.9529411764705884</v>
      </c>
      <c r="D26">
        <f t="shared" si="1"/>
        <v>3.7966837370242219</v>
      </c>
      <c r="E26">
        <f t="shared" si="2"/>
        <v>3.6466030622430288</v>
      </c>
      <c r="F26">
        <f t="shared" si="3"/>
        <v>88.603772024262156</v>
      </c>
      <c r="H26">
        <v>19</v>
      </c>
      <c r="I26">
        <v>18</v>
      </c>
      <c r="J26">
        <v>0</v>
      </c>
      <c r="K26">
        <v>0</v>
      </c>
      <c r="L26">
        <v>0</v>
      </c>
      <c r="M26">
        <f t="shared" si="4"/>
        <v>100</v>
      </c>
      <c r="O26">
        <v>19</v>
      </c>
      <c r="P26">
        <v>18</v>
      </c>
      <c r="Q26">
        <v>0</v>
      </c>
      <c r="R26">
        <v>0</v>
      </c>
      <c r="S26">
        <v>0</v>
      </c>
      <c r="T26">
        <f t="shared" si="5"/>
        <v>100</v>
      </c>
    </row>
    <row r="27" spans="1:20" x14ac:dyDescent="0.2">
      <c r="A27">
        <v>19</v>
      </c>
      <c r="B27">
        <v>17</v>
      </c>
      <c r="C27">
        <f t="shared" si="0"/>
        <v>3.8117647058823536</v>
      </c>
      <c r="D27">
        <f t="shared" si="1"/>
        <v>3.6664692041522495</v>
      </c>
      <c r="E27">
        <f t="shared" si="2"/>
        <v>3.5267120250763284</v>
      </c>
      <c r="F27">
        <f t="shared" si="3"/>
        <v>88.995054064889075</v>
      </c>
      <c r="H27">
        <v>19</v>
      </c>
      <c r="I27">
        <v>17</v>
      </c>
      <c r="J27">
        <v>0</v>
      </c>
      <c r="K27">
        <v>0</v>
      </c>
      <c r="L27">
        <v>0</v>
      </c>
      <c r="M27">
        <f t="shared" si="4"/>
        <v>100</v>
      </c>
      <c r="O27">
        <v>19</v>
      </c>
      <c r="P27">
        <v>17</v>
      </c>
      <c r="Q27">
        <v>0</v>
      </c>
      <c r="R27">
        <v>0</v>
      </c>
      <c r="S27">
        <v>0</v>
      </c>
      <c r="T27">
        <f t="shared" si="5"/>
        <v>100</v>
      </c>
    </row>
    <row r="28" spans="1:20" x14ac:dyDescent="0.2">
      <c r="A28">
        <v>19</v>
      </c>
      <c r="B28">
        <v>16</v>
      </c>
      <c r="C28">
        <f t="shared" si="0"/>
        <v>3.6705882352941179</v>
      </c>
      <c r="D28">
        <f t="shared" si="1"/>
        <v>3.5358560553633214</v>
      </c>
      <c r="E28">
        <f t="shared" si="2"/>
        <v>3.4060693389782206</v>
      </c>
      <c r="F28">
        <f t="shared" si="3"/>
        <v>89.387486370364329</v>
      </c>
      <c r="H28">
        <v>19</v>
      </c>
      <c r="I28">
        <v>16</v>
      </c>
      <c r="J28">
        <v>0</v>
      </c>
      <c r="K28">
        <v>0</v>
      </c>
      <c r="L28">
        <v>0</v>
      </c>
      <c r="M28">
        <f t="shared" si="4"/>
        <v>100</v>
      </c>
      <c r="O28">
        <v>19</v>
      </c>
      <c r="P28">
        <v>16</v>
      </c>
      <c r="Q28">
        <v>0</v>
      </c>
      <c r="R28">
        <v>0</v>
      </c>
      <c r="S28">
        <v>0</v>
      </c>
      <c r="T28">
        <f t="shared" si="5"/>
        <v>100</v>
      </c>
    </row>
    <row r="29" spans="1:20" x14ac:dyDescent="0.2">
      <c r="A29">
        <v>19</v>
      </c>
      <c r="B29">
        <v>15</v>
      </c>
      <c r="C29">
        <f t="shared" si="0"/>
        <v>3.5294117647058822</v>
      </c>
      <c r="D29">
        <f t="shared" si="1"/>
        <v>3.4048442906574397</v>
      </c>
      <c r="E29">
        <f t="shared" si="2"/>
        <v>3.2846733156930594</v>
      </c>
      <c r="F29">
        <f t="shared" si="3"/>
        <v>89.781070628943624</v>
      </c>
      <c r="H29">
        <v>19</v>
      </c>
      <c r="I29">
        <v>15</v>
      </c>
      <c r="J29">
        <v>0</v>
      </c>
      <c r="K29">
        <v>0</v>
      </c>
      <c r="L29">
        <v>0</v>
      </c>
      <c r="M29">
        <f t="shared" si="4"/>
        <v>100</v>
      </c>
      <c r="O29">
        <v>19</v>
      </c>
      <c r="P29">
        <v>15</v>
      </c>
      <c r="Q29">
        <v>0</v>
      </c>
      <c r="R29">
        <v>0</v>
      </c>
      <c r="S29">
        <v>0</v>
      </c>
      <c r="T29">
        <f t="shared" si="5"/>
        <v>100</v>
      </c>
    </row>
    <row r="30" spans="1:20" x14ac:dyDescent="0.2">
      <c r="A30">
        <v>19</v>
      </c>
      <c r="B30">
        <v>14</v>
      </c>
      <c r="C30">
        <f t="shared" si="0"/>
        <v>3.3882352941176466</v>
      </c>
      <c r="D30">
        <f t="shared" si="1"/>
        <v>3.2734339100346017</v>
      </c>
      <c r="E30">
        <f t="shared" si="2"/>
        <v>3.162522266965194</v>
      </c>
      <c r="F30">
        <f t="shared" si="3"/>
        <v>90.175808528882555</v>
      </c>
      <c r="H30">
        <v>19</v>
      </c>
      <c r="I30">
        <v>14</v>
      </c>
      <c r="J30">
        <v>0</v>
      </c>
      <c r="K30">
        <v>0</v>
      </c>
      <c r="L30">
        <v>0</v>
      </c>
      <c r="M30">
        <f t="shared" si="4"/>
        <v>100</v>
      </c>
      <c r="O30">
        <v>19</v>
      </c>
      <c r="P30">
        <v>14</v>
      </c>
      <c r="Q30">
        <v>0</v>
      </c>
      <c r="R30">
        <v>0</v>
      </c>
      <c r="S30">
        <v>0</v>
      </c>
      <c r="T30">
        <f t="shared" si="5"/>
        <v>100</v>
      </c>
    </row>
    <row r="31" spans="1:20" x14ac:dyDescent="0.2">
      <c r="A31">
        <v>19</v>
      </c>
      <c r="B31">
        <v>13</v>
      </c>
      <c r="C31">
        <f t="shared" si="0"/>
        <v>3.2470588235294118</v>
      </c>
      <c r="D31">
        <f t="shared" si="1"/>
        <v>3.1416249134948093</v>
      </c>
      <c r="E31">
        <f t="shared" si="2"/>
        <v>3.0396145045389784</v>
      </c>
      <c r="F31">
        <f t="shared" si="3"/>
        <v>90.571701758436802</v>
      </c>
      <c r="H31">
        <v>19</v>
      </c>
      <c r="I31">
        <v>13</v>
      </c>
      <c r="J31">
        <v>0</v>
      </c>
      <c r="K31">
        <v>0</v>
      </c>
      <c r="L31">
        <v>0</v>
      </c>
      <c r="M31">
        <f t="shared" si="4"/>
        <v>100</v>
      </c>
      <c r="O31">
        <v>19</v>
      </c>
      <c r="P31">
        <v>13</v>
      </c>
      <c r="Q31">
        <v>0</v>
      </c>
      <c r="R31">
        <v>0</v>
      </c>
      <c r="S31">
        <v>0</v>
      </c>
      <c r="T31">
        <f t="shared" si="5"/>
        <v>100</v>
      </c>
    </row>
    <row r="32" spans="1:20" x14ac:dyDescent="0.2">
      <c r="A32">
        <v>19</v>
      </c>
      <c r="B32">
        <v>12</v>
      </c>
      <c r="C32">
        <f t="shared" si="0"/>
        <v>3.105882352941177</v>
      </c>
      <c r="D32">
        <f t="shared" si="1"/>
        <v>3.0094173010380629</v>
      </c>
      <c r="E32">
        <f t="shared" si="2"/>
        <v>2.9159483401587631</v>
      </c>
      <c r="F32">
        <f t="shared" si="3"/>
        <v>90.968752005862001</v>
      </c>
      <c r="H32">
        <v>19</v>
      </c>
      <c r="I32">
        <v>12</v>
      </c>
      <c r="J32">
        <v>0</v>
      </c>
      <c r="K32">
        <v>0</v>
      </c>
      <c r="L32">
        <v>0</v>
      </c>
      <c r="M32">
        <f t="shared" si="4"/>
        <v>100</v>
      </c>
      <c r="O32">
        <v>19</v>
      </c>
      <c r="P32">
        <v>12</v>
      </c>
      <c r="Q32">
        <v>0</v>
      </c>
      <c r="R32">
        <v>0</v>
      </c>
      <c r="S32">
        <v>0</v>
      </c>
      <c r="T32">
        <f t="shared" si="5"/>
        <v>100</v>
      </c>
    </row>
    <row r="33" spans="1:20" x14ac:dyDescent="0.2">
      <c r="A33">
        <v>19</v>
      </c>
      <c r="B33">
        <v>11</v>
      </c>
      <c r="C33">
        <f t="shared" si="0"/>
        <v>2.9647058823529413</v>
      </c>
      <c r="D33">
        <f t="shared" si="1"/>
        <v>2.8768110726643603</v>
      </c>
      <c r="E33">
        <f t="shared" si="2"/>
        <v>2.7915220855688991</v>
      </c>
      <c r="F33">
        <f t="shared" si="3"/>
        <v>91.366960959413788</v>
      </c>
      <c r="H33">
        <v>19</v>
      </c>
      <c r="I33">
        <v>11</v>
      </c>
      <c r="J33">
        <v>0</v>
      </c>
      <c r="K33">
        <v>0</v>
      </c>
      <c r="L33">
        <v>0</v>
      </c>
      <c r="M33">
        <f t="shared" si="4"/>
        <v>100</v>
      </c>
      <c r="O33">
        <v>19</v>
      </c>
      <c r="P33">
        <v>11</v>
      </c>
      <c r="Q33">
        <v>0</v>
      </c>
      <c r="R33">
        <v>0</v>
      </c>
      <c r="S33">
        <v>0</v>
      </c>
      <c r="T33">
        <f t="shared" si="5"/>
        <v>100</v>
      </c>
    </row>
    <row r="34" spans="1:20" x14ac:dyDescent="0.2">
      <c r="A34">
        <v>19</v>
      </c>
      <c r="B34">
        <v>10</v>
      </c>
      <c r="C34">
        <f t="shared" si="0"/>
        <v>2.8235294117647061</v>
      </c>
      <c r="D34">
        <f t="shared" si="1"/>
        <v>2.7438062283737028</v>
      </c>
      <c r="E34">
        <f t="shared" si="2"/>
        <v>2.6663340525137391</v>
      </c>
      <c r="F34">
        <f t="shared" si="3"/>
        <v>91.766330307347857</v>
      </c>
      <c r="H34">
        <v>19</v>
      </c>
      <c r="I34">
        <v>10</v>
      </c>
      <c r="J34">
        <v>0</v>
      </c>
      <c r="K34">
        <v>0</v>
      </c>
      <c r="L34">
        <v>0</v>
      </c>
      <c r="M34">
        <f t="shared" si="4"/>
        <v>100</v>
      </c>
      <c r="O34">
        <v>19</v>
      </c>
      <c r="P34">
        <v>10</v>
      </c>
      <c r="Q34">
        <v>0</v>
      </c>
      <c r="R34">
        <v>0</v>
      </c>
      <c r="S34">
        <v>0</v>
      </c>
      <c r="T34">
        <f t="shared" si="5"/>
        <v>100</v>
      </c>
    </row>
    <row r="35" spans="1:20" x14ac:dyDescent="0.2">
      <c r="A35">
        <v>19</v>
      </c>
      <c r="B35">
        <v>9</v>
      </c>
      <c r="C35">
        <f t="shared" si="0"/>
        <v>2.6823529411764708</v>
      </c>
      <c r="D35">
        <f t="shared" si="1"/>
        <v>2.61040276816609</v>
      </c>
      <c r="E35">
        <f t="shared" si="2"/>
        <v>2.5403825527376349</v>
      </c>
      <c r="F35">
        <f t="shared" si="3"/>
        <v>92.166861737919788</v>
      </c>
      <c r="H35">
        <v>19</v>
      </c>
      <c r="I35">
        <v>9</v>
      </c>
      <c r="J35">
        <v>0</v>
      </c>
      <c r="K35">
        <v>0</v>
      </c>
      <c r="L35">
        <v>0</v>
      </c>
      <c r="M35">
        <f t="shared" si="4"/>
        <v>100</v>
      </c>
      <c r="O35">
        <v>19</v>
      </c>
      <c r="P35">
        <v>9</v>
      </c>
      <c r="Q35">
        <v>0</v>
      </c>
      <c r="R35">
        <v>0</v>
      </c>
      <c r="S35">
        <v>0</v>
      </c>
      <c r="T35">
        <f t="shared" si="5"/>
        <v>100</v>
      </c>
    </row>
    <row r="36" spans="1:20" x14ac:dyDescent="0.2">
      <c r="A36">
        <v>19</v>
      </c>
      <c r="B36">
        <v>8</v>
      </c>
      <c r="C36">
        <f t="shared" si="0"/>
        <v>2.5411764705882351</v>
      </c>
      <c r="D36">
        <f t="shared" si="1"/>
        <v>2.4766006920415222</v>
      </c>
      <c r="E36">
        <f t="shared" si="2"/>
        <v>2.4136658979849379</v>
      </c>
      <c r="F36">
        <f t="shared" si="3"/>
        <v>92.568556939385303</v>
      </c>
      <c r="H36">
        <v>19</v>
      </c>
      <c r="I36">
        <v>8</v>
      </c>
      <c r="J36">
        <v>0</v>
      </c>
      <c r="K36">
        <v>0</v>
      </c>
      <c r="L36">
        <v>0</v>
      </c>
      <c r="M36">
        <f t="shared" si="4"/>
        <v>100</v>
      </c>
      <c r="O36">
        <v>19</v>
      </c>
      <c r="P36">
        <v>8</v>
      </c>
      <c r="Q36">
        <v>0</v>
      </c>
      <c r="R36">
        <v>0</v>
      </c>
      <c r="S36">
        <v>0</v>
      </c>
      <c r="T36">
        <f t="shared" si="5"/>
        <v>100</v>
      </c>
    </row>
    <row r="37" spans="1:20" x14ac:dyDescent="0.2">
      <c r="A37">
        <v>19</v>
      </c>
      <c r="B37">
        <v>7</v>
      </c>
      <c r="C37">
        <f t="shared" si="0"/>
        <v>2.4</v>
      </c>
      <c r="D37">
        <f t="shared" si="1"/>
        <v>2.3424</v>
      </c>
      <c r="E37">
        <f t="shared" si="2"/>
        <v>2.2861823999999999</v>
      </c>
      <c r="F37">
        <f t="shared" si="3"/>
        <v>92.971417599999995</v>
      </c>
      <c r="H37">
        <v>19</v>
      </c>
      <c r="I37">
        <v>7</v>
      </c>
      <c r="J37">
        <v>0</v>
      </c>
      <c r="K37">
        <v>0</v>
      </c>
      <c r="L37">
        <v>0</v>
      </c>
      <c r="M37">
        <f t="shared" si="4"/>
        <v>100</v>
      </c>
      <c r="O37">
        <v>19</v>
      </c>
      <c r="P37">
        <v>7</v>
      </c>
      <c r="Q37">
        <v>0</v>
      </c>
      <c r="R37">
        <v>0</v>
      </c>
      <c r="S37">
        <v>0</v>
      </c>
      <c r="T37">
        <f t="shared" si="5"/>
        <v>100</v>
      </c>
    </row>
    <row r="38" spans="1:20" x14ac:dyDescent="0.2">
      <c r="A38">
        <v>19</v>
      </c>
      <c r="B38">
        <v>6</v>
      </c>
      <c r="C38">
        <f t="shared" si="0"/>
        <v>2.2588235294117647</v>
      </c>
      <c r="D38">
        <f t="shared" si="1"/>
        <v>2.2078006920415225</v>
      </c>
      <c r="E38">
        <f t="shared" si="2"/>
        <v>2.1579303705271728</v>
      </c>
      <c r="F38">
        <f t="shared" si="3"/>
        <v>93.375445408019544</v>
      </c>
      <c r="H38">
        <v>19</v>
      </c>
      <c r="I38">
        <v>6</v>
      </c>
      <c r="J38">
        <v>0</v>
      </c>
      <c r="K38">
        <v>0</v>
      </c>
      <c r="L38">
        <v>0</v>
      </c>
      <c r="M38">
        <f t="shared" si="4"/>
        <v>100</v>
      </c>
      <c r="O38">
        <v>19</v>
      </c>
      <c r="P38">
        <v>6</v>
      </c>
      <c r="Q38">
        <v>0</v>
      </c>
      <c r="R38">
        <v>0</v>
      </c>
      <c r="S38">
        <v>0</v>
      </c>
      <c r="T38">
        <f t="shared" si="5"/>
        <v>100</v>
      </c>
    </row>
    <row r="39" spans="1:20" x14ac:dyDescent="0.2">
      <c r="A39">
        <v>19</v>
      </c>
      <c r="B39">
        <v>5</v>
      </c>
      <c r="C39">
        <f t="shared" si="0"/>
        <v>2.1176470588235294</v>
      </c>
      <c r="D39">
        <f t="shared" si="1"/>
        <v>2.0728027681660901</v>
      </c>
      <c r="E39">
        <f t="shared" si="2"/>
        <v>2.028908121310808</v>
      </c>
      <c r="F39">
        <f t="shared" si="3"/>
        <v>93.780642051699573</v>
      </c>
      <c r="H39">
        <v>19</v>
      </c>
      <c r="I39">
        <v>5</v>
      </c>
      <c r="J39">
        <v>0</v>
      </c>
      <c r="K39">
        <v>0</v>
      </c>
      <c r="L39">
        <v>0</v>
      </c>
      <c r="M39">
        <f t="shared" si="4"/>
        <v>100</v>
      </c>
      <c r="O39">
        <v>19</v>
      </c>
      <c r="P39">
        <v>5</v>
      </c>
      <c r="Q39">
        <v>0</v>
      </c>
      <c r="R39">
        <v>0</v>
      </c>
      <c r="S39">
        <v>0</v>
      </c>
      <c r="T39">
        <f t="shared" si="5"/>
        <v>100</v>
      </c>
    </row>
    <row r="40" spans="1:20" x14ac:dyDescent="0.2">
      <c r="A40">
        <v>19</v>
      </c>
      <c r="B40">
        <v>4</v>
      </c>
      <c r="C40">
        <f t="shared" si="0"/>
        <v>1.9764705882352942</v>
      </c>
      <c r="D40">
        <f t="shared" si="1"/>
        <v>1.9374062283737028</v>
      </c>
      <c r="E40">
        <f t="shared" si="2"/>
        <v>1.8991139640952577</v>
      </c>
      <c r="F40">
        <f t="shared" si="3"/>
        <v>94.187009219295746</v>
      </c>
      <c r="H40">
        <v>19</v>
      </c>
      <c r="I40">
        <v>4</v>
      </c>
      <c r="J40">
        <v>0</v>
      </c>
      <c r="K40">
        <v>0</v>
      </c>
      <c r="L40">
        <v>0</v>
      </c>
      <c r="M40">
        <f t="shared" si="4"/>
        <v>100</v>
      </c>
      <c r="O40">
        <v>19</v>
      </c>
      <c r="P40">
        <v>4</v>
      </c>
      <c r="Q40">
        <v>0</v>
      </c>
      <c r="R40">
        <v>0</v>
      </c>
      <c r="S40">
        <v>0</v>
      </c>
      <c r="T40">
        <f t="shared" si="5"/>
        <v>100</v>
      </c>
    </row>
    <row r="41" spans="1:20" x14ac:dyDescent="0.2">
      <c r="A41">
        <v>19</v>
      </c>
      <c r="B41">
        <v>3</v>
      </c>
      <c r="C41">
        <f t="shared" si="0"/>
        <v>1.835294117647059</v>
      </c>
      <c r="D41">
        <f t="shared" si="1"/>
        <v>1.8016110726643597</v>
      </c>
      <c r="E41">
        <f t="shared" si="2"/>
        <v>1.768546210624873</v>
      </c>
      <c r="F41">
        <f t="shared" si="3"/>
        <v>94.594548599063714</v>
      </c>
      <c r="H41">
        <v>19</v>
      </c>
      <c r="I41">
        <v>3</v>
      </c>
      <c r="J41">
        <v>0</v>
      </c>
      <c r="K41">
        <v>0</v>
      </c>
      <c r="L41">
        <v>0</v>
      </c>
      <c r="M41">
        <f t="shared" si="4"/>
        <v>100</v>
      </c>
      <c r="O41">
        <v>19</v>
      </c>
      <c r="P41">
        <v>3</v>
      </c>
      <c r="Q41">
        <v>0</v>
      </c>
      <c r="R41">
        <v>0</v>
      </c>
      <c r="S41">
        <v>0</v>
      </c>
      <c r="T41">
        <f t="shared" si="5"/>
        <v>100</v>
      </c>
    </row>
    <row r="42" spans="1:20" x14ac:dyDescent="0.2">
      <c r="A42">
        <v>19</v>
      </c>
      <c r="B42">
        <v>2</v>
      </c>
      <c r="C42">
        <f t="shared" si="0"/>
        <v>1.6941176470588233</v>
      </c>
      <c r="D42">
        <f t="shared" si="1"/>
        <v>1.6654173010380624</v>
      </c>
      <c r="E42">
        <f t="shared" si="2"/>
        <v>1.6372031726440059</v>
      </c>
      <c r="F42">
        <f t="shared" si="3"/>
        <v>95.003261879259114</v>
      </c>
      <c r="H42">
        <v>19</v>
      </c>
      <c r="I42">
        <v>2</v>
      </c>
      <c r="J42">
        <v>0</v>
      </c>
      <c r="K42">
        <v>0</v>
      </c>
      <c r="L42">
        <v>0</v>
      </c>
      <c r="M42">
        <f t="shared" si="4"/>
        <v>100</v>
      </c>
      <c r="O42">
        <v>19</v>
      </c>
      <c r="P42">
        <v>2</v>
      </c>
      <c r="Q42">
        <v>0</v>
      </c>
      <c r="R42">
        <v>0</v>
      </c>
      <c r="S42">
        <v>0</v>
      </c>
      <c r="T42">
        <f t="shared" si="5"/>
        <v>100</v>
      </c>
    </row>
    <row r="43" spans="1:20" x14ac:dyDescent="0.2">
      <c r="A43">
        <v>19</v>
      </c>
      <c r="B43">
        <v>1</v>
      </c>
      <c r="C43">
        <f t="shared" si="0"/>
        <v>1.5529411764705885</v>
      </c>
      <c r="D43">
        <f t="shared" si="1"/>
        <v>1.52882491349481</v>
      </c>
      <c r="E43">
        <f t="shared" si="2"/>
        <v>1.5050831618970082</v>
      </c>
      <c r="F43">
        <f t="shared" si="3"/>
        <v>95.413150748137596</v>
      </c>
      <c r="H43">
        <v>19</v>
      </c>
      <c r="I43">
        <v>1</v>
      </c>
      <c r="J43">
        <v>0</v>
      </c>
      <c r="K43">
        <v>0</v>
      </c>
      <c r="L43">
        <v>0</v>
      </c>
      <c r="M43">
        <f t="shared" si="4"/>
        <v>100</v>
      </c>
      <c r="O43">
        <v>19</v>
      </c>
      <c r="P43">
        <v>1</v>
      </c>
      <c r="Q43">
        <v>0</v>
      </c>
      <c r="R43">
        <v>0</v>
      </c>
      <c r="S43">
        <v>0</v>
      </c>
      <c r="T43">
        <f t="shared" si="5"/>
        <v>100</v>
      </c>
    </row>
    <row r="44" spans="1:20" x14ac:dyDescent="0.2">
      <c r="A44">
        <v>18</v>
      </c>
      <c r="B44">
        <v>20</v>
      </c>
      <c r="C44">
        <f t="shared" si="0"/>
        <v>5.8235294117647056</v>
      </c>
      <c r="D44">
        <f t="shared" si="1"/>
        <v>5.4843944636678206</v>
      </c>
      <c r="E44">
        <f t="shared" si="2"/>
        <v>5.1650091390189283</v>
      </c>
      <c r="F44">
        <f t="shared" si="3"/>
        <v>83.527066985548529</v>
      </c>
      <c r="H44">
        <v>18</v>
      </c>
      <c r="I44">
        <v>20</v>
      </c>
      <c r="J44">
        <v>0</v>
      </c>
      <c r="K44">
        <v>0</v>
      </c>
      <c r="L44">
        <v>0</v>
      </c>
      <c r="M44">
        <f t="shared" si="4"/>
        <v>100</v>
      </c>
      <c r="O44">
        <v>18</v>
      </c>
      <c r="P44">
        <v>20</v>
      </c>
      <c r="Q44">
        <v>0</v>
      </c>
      <c r="R44">
        <v>0</v>
      </c>
      <c r="S44">
        <v>0</v>
      </c>
      <c r="T44">
        <f t="shared" si="5"/>
        <v>100</v>
      </c>
    </row>
    <row r="45" spans="1:20" x14ac:dyDescent="0.2">
      <c r="A45">
        <v>18</v>
      </c>
      <c r="B45">
        <v>19</v>
      </c>
      <c r="C45">
        <f t="shared" si="0"/>
        <v>5.6294117647058837</v>
      </c>
      <c r="D45">
        <f t="shared" si="1"/>
        <v>5.312508996539794</v>
      </c>
      <c r="E45">
        <f t="shared" si="2"/>
        <v>5.0134459900875239</v>
      </c>
      <c r="F45">
        <f t="shared" si="3"/>
        <v>84.044633248666813</v>
      </c>
      <c r="H45">
        <v>18</v>
      </c>
      <c r="I45">
        <v>19</v>
      </c>
      <c r="J45">
        <v>0</v>
      </c>
      <c r="K45">
        <v>0</v>
      </c>
      <c r="L45">
        <v>0</v>
      </c>
      <c r="M45">
        <f t="shared" si="4"/>
        <v>100</v>
      </c>
      <c r="O45">
        <v>18</v>
      </c>
      <c r="P45">
        <v>19</v>
      </c>
      <c r="Q45">
        <v>0</v>
      </c>
      <c r="R45">
        <v>0</v>
      </c>
      <c r="S45">
        <v>0</v>
      </c>
      <c r="T45">
        <f t="shared" si="5"/>
        <v>100</v>
      </c>
    </row>
    <row r="46" spans="1:20" x14ac:dyDescent="0.2">
      <c r="A46">
        <v>18</v>
      </c>
      <c r="B46">
        <v>18</v>
      </c>
      <c r="C46">
        <f t="shared" si="0"/>
        <v>5.4352941176470591</v>
      </c>
      <c r="D46">
        <f t="shared" si="1"/>
        <v>5.1398698961937717</v>
      </c>
      <c r="E46">
        <f t="shared" si="2"/>
        <v>4.8605028500712395</v>
      </c>
      <c r="F46">
        <f t="shared" si="3"/>
        <v>84.564333136087924</v>
      </c>
      <c r="H46">
        <v>18</v>
      </c>
      <c r="I46">
        <v>18</v>
      </c>
      <c r="J46">
        <v>0</v>
      </c>
      <c r="K46">
        <v>0</v>
      </c>
      <c r="L46">
        <v>0</v>
      </c>
      <c r="M46">
        <f t="shared" si="4"/>
        <v>100</v>
      </c>
      <c r="O46">
        <v>18</v>
      </c>
      <c r="P46">
        <v>18</v>
      </c>
      <c r="Q46">
        <v>0</v>
      </c>
      <c r="R46">
        <v>0</v>
      </c>
      <c r="S46">
        <v>0</v>
      </c>
      <c r="T46">
        <f t="shared" si="5"/>
        <v>100</v>
      </c>
    </row>
    <row r="47" spans="1:20" x14ac:dyDescent="0.2">
      <c r="A47">
        <v>18</v>
      </c>
      <c r="B47">
        <v>17</v>
      </c>
      <c r="C47">
        <f t="shared" si="0"/>
        <v>5.2411764705882362</v>
      </c>
      <c r="D47">
        <f t="shared" si="1"/>
        <v>4.9664771626297579</v>
      </c>
      <c r="E47">
        <f t="shared" si="2"/>
        <v>4.7061753301648679</v>
      </c>
      <c r="F47">
        <f t="shared" si="3"/>
        <v>85.086171036617131</v>
      </c>
      <c r="H47">
        <v>18</v>
      </c>
      <c r="I47">
        <v>17</v>
      </c>
      <c r="J47">
        <v>0</v>
      </c>
      <c r="K47">
        <v>0</v>
      </c>
      <c r="L47">
        <v>0</v>
      </c>
      <c r="M47">
        <f t="shared" si="4"/>
        <v>100</v>
      </c>
      <c r="O47">
        <v>18</v>
      </c>
      <c r="P47">
        <v>17</v>
      </c>
      <c r="Q47">
        <v>0</v>
      </c>
      <c r="R47">
        <v>0</v>
      </c>
      <c r="S47">
        <v>0</v>
      </c>
      <c r="T47">
        <f t="shared" si="5"/>
        <v>100</v>
      </c>
    </row>
    <row r="48" spans="1:20" x14ac:dyDescent="0.2">
      <c r="A48">
        <v>18</v>
      </c>
      <c r="B48">
        <v>16</v>
      </c>
      <c r="C48">
        <f t="shared" si="0"/>
        <v>5.0470588235294116</v>
      </c>
      <c r="D48">
        <f t="shared" si="1"/>
        <v>4.792330795847751</v>
      </c>
      <c r="E48">
        <f t="shared" si="2"/>
        <v>4.5504590415632</v>
      </c>
      <c r="F48">
        <f t="shared" si="3"/>
        <v>85.610151339059641</v>
      </c>
      <c r="H48">
        <v>18</v>
      </c>
      <c r="I48">
        <v>16</v>
      </c>
      <c r="J48">
        <v>0</v>
      </c>
      <c r="K48">
        <v>0</v>
      </c>
      <c r="L48">
        <v>0</v>
      </c>
      <c r="M48">
        <f t="shared" si="4"/>
        <v>100</v>
      </c>
      <c r="O48">
        <v>18</v>
      </c>
      <c r="P48">
        <v>16</v>
      </c>
      <c r="Q48">
        <v>0</v>
      </c>
      <c r="R48">
        <v>0</v>
      </c>
      <c r="S48">
        <v>0</v>
      </c>
      <c r="T48">
        <f t="shared" si="5"/>
        <v>100</v>
      </c>
    </row>
    <row r="49" spans="1:20" x14ac:dyDescent="0.2">
      <c r="A49">
        <v>18</v>
      </c>
      <c r="B49">
        <v>15</v>
      </c>
      <c r="C49">
        <f t="shared" si="0"/>
        <v>4.8529411764705888</v>
      </c>
      <c r="D49">
        <f t="shared" si="1"/>
        <v>4.617430795847751</v>
      </c>
      <c r="E49">
        <f t="shared" si="2"/>
        <v>4.3933495954610216</v>
      </c>
      <c r="F49">
        <f t="shared" si="3"/>
        <v>86.136278432220635</v>
      </c>
      <c r="H49">
        <v>18</v>
      </c>
      <c r="I49">
        <v>15</v>
      </c>
      <c r="J49">
        <v>0</v>
      </c>
      <c r="K49">
        <v>0</v>
      </c>
      <c r="L49">
        <v>0</v>
      </c>
      <c r="M49">
        <f t="shared" si="4"/>
        <v>100</v>
      </c>
      <c r="O49">
        <v>18</v>
      </c>
      <c r="P49">
        <v>15</v>
      </c>
      <c r="Q49">
        <v>0</v>
      </c>
      <c r="R49">
        <v>0</v>
      </c>
      <c r="S49">
        <v>0</v>
      </c>
      <c r="T49">
        <f t="shared" si="5"/>
        <v>100</v>
      </c>
    </row>
    <row r="50" spans="1:20" x14ac:dyDescent="0.2">
      <c r="A50">
        <v>18</v>
      </c>
      <c r="B50">
        <v>14</v>
      </c>
      <c r="C50">
        <f t="shared" si="0"/>
        <v>4.6588235294117641</v>
      </c>
      <c r="D50">
        <f t="shared" si="1"/>
        <v>4.4417771626297577</v>
      </c>
      <c r="E50">
        <f t="shared" si="2"/>
        <v>4.2348426030531243</v>
      </c>
      <c r="F50">
        <f t="shared" si="3"/>
        <v>86.664556704905351</v>
      </c>
      <c r="H50">
        <v>18</v>
      </c>
      <c r="I50">
        <v>14</v>
      </c>
      <c r="J50">
        <v>0</v>
      </c>
      <c r="K50">
        <v>0</v>
      </c>
      <c r="L50">
        <v>0</v>
      </c>
      <c r="M50">
        <f t="shared" si="4"/>
        <v>100</v>
      </c>
      <c r="O50">
        <v>18</v>
      </c>
      <c r="P50">
        <v>14</v>
      </c>
      <c r="Q50">
        <v>0</v>
      </c>
      <c r="R50">
        <v>0</v>
      </c>
      <c r="S50">
        <v>0</v>
      </c>
      <c r="T50">
        <f t="shared" si="5"/>
        <v>100</v>
      </c>
    </row>
    <row r="51" spans="1:20" x14ac:dyDescent="0.2">
      <c r="A51">
        <v>18</v>
      </c>
      <c r="B51">
        <v>13</v>
      </c>
      <c r="C51">
        <f t="shared" si="0"/>
        <v>4.4647058823529413</v>
      </c>
      <c r="D51">
        <f t="shared" si="1"/>
        <v>4.2653698961937714</v>
      </c>
      <c r="E51">
        <f t="shared" si="2"/>
        <v>4.0749336755342966</v>
      </c>
      <c r="F51">
        <f t="shared" si="3"/>
        <v>87.194990545918984</v>
      </c>
      <c r="H51">
        <v>18</v>
      </c>
      <c r="I51">
        <v>13</v>
      </c>
      <c r="J51">
        <v>0</v>
      </c>
      <c r="K51">
        <v>0</v>
      </c>
      <c r="L51">
        <v>0</v>
      </c>
      <c r="M51">
        <f t="shared" si="4"/>
        <v>100</v>
      </c>
      <c r="O51">
        <v>18</v>
      </c>
      <c r="P51">
        <v>13</v>
      </c>
      <c r="Q51">
        <v>0</v>
      </c>
      <c r="R51">
        <v>0</v>
      </c>
      <c r="S51">
        <v>0</v>
      </c>
      <c r="T51">
        <f t="shared" si="5"/>
        <v>100</v>
      </c>
    </row>
    <row r="52" spans="1:20" x14ac:dyDescent="0.2">
      <c r="A52">
        <v>18</v>
      </c>
      <c r="B52">
        <v>12</v>
      </c>
      <c r="C52">
        <f t="shared" si="0"/>
        <v>4.2705882352941185</v>
      </c>
      <c r="D52">
        <f t="shared" si="1"/>
        <v>4.0882089965397936</v>
      </c>
      <c r="E52">
        <f t="shared" si="2"/>
        <v>3.9136184240993295</v>
      </c>
      <c r="F52">
        <f t="shared" si="3"/>
        <v>87.72758434406677</v>
      </c>
      <c r="H52">
        <v>18</v>
      </c>
      <c r="I52">
        <v>12</v>
      </c>
      <c r="J52">
        <v>0</v>
      </c>
      <c r="K52">
        <v>0</v>
      </c>
      <c r="L52">
        <v>0</v>
      </c>
      <c r="M52">
        <f t="shared" si="4"/>
        <v>100</v>
      </c>
      <c r="O52">
        <v>18</v>
      </c>
      <c r="P52">
        <v>12</v>
      </c>
      <c r="Q52">
        <v>0</v>
      </c>
      <c r="R52">
        <v>0</v>
      </c>
      <c r="S52">
        <v>0</v>
      </c>
      <c r="T52">
        <f t="shared" si="5"/>
        <v>100</v>
      </c>
    </row>
    <row r="53" spans="1:20" x14ac:dyDescent="0.2">
      <c r="A53">
        <v>18</v>
      </c>
      <c r="B53">
        <v>11</v>
      </c>
      <c r="C53">
        <f t="shared" si="0"/>
        <v>4.0764705882352947</v>
      </c>
      <c r="D53">
        <f t="shared" si="1"/>
        <v>3.9102944636678201</v>
      </c>
      <c r="E53">
        <f t="shared" si="2"/>
        <v>3.7508924599430085</v>
      </c>
      <c r="F53">
        <f t="shared" si="3"/>
        <v>88.262342488153877</v>
      </c>
      <c r="H53">
        <v>18</v>
      </c>
      <c r="I53">
        <v>11</v>
      </c>
      <c r="J53">
        <v>0</v>
      </c>
      <c r="K53">
        <v>0</v>
      </c>
      <c r="L53">
        <v>0</v>
      </c>
      <c r="M53">
        <f t="shared" si="4"/>
        <v>100</v>
      </c>
      <c r="O53">
        <v>18</v>
      </c>
      <c r="P53">
        <v>11</v>
      </c>
      <c r="Q53">
        <v>0</v>
      </c>
      <c r="R53">
        <v>0</v>
      </c>
      <c r="S53">
        <v>0</v>
      </c>
      <c r="T53">
        <f t="shared" si="5"/>
        <v>100</v>
      </c>
    </row>
    <row r="54" spans="1:20" x14ac:dyDescent="0.2">
      <c r="A54">
        <v>18</v>
      </c>
      <c r="B54">
        <v>10</v>
      </c>
      <c r="C54">
        <f t="shared" si="0"/>
        <v>3.882352941176471</v>
      </c>
      <c r="D54">
        <f t="shared" si="1"/>
        <v>3.7316262975778547</v>
      </c>
      <c r="E54">
        <f t="shared" si="2"/>
        <v>3.5867513942601268</v>
      </c>
      <c r="F54">
        <f t="shared" si="3"/>
        <v>88.799269366985541</v>
      </c>
      <c r="H54">
        <v>18</v>
      </c>
      <c r="I54">
        <v>10</v>
      </c>
      <c r="J54">
        <v>0</v>
      </c>
      <c r="K54">
        <v>0</v>
      </c>
      <c r="L54">
        <v>0</v>
      </c>
      <c r="M54">
        <f t="shared" si="4"/>
        <v>100</v>
      </c>
      <c r="O54">
        <v>18</v>
      </c>
      <c r="P54">
        <v>10</v>
      </c>
      <c r="Q54">
        <v>0</v>
      </c>
      <c r="R54">
        <v>0</v>
      </c>
      <c r="S54">
        <v>0</v>
      </c>
      <c r="T54">
        <f t="shared" si="5"/>
        <v>100</v>
      </c>
    </row>
    <row r="55" spans="1:20" x14ac:dyDescent="0.2">
      <c r="A55">
        <v>18</v>
      </c>
      <c r="B55">
        <v>9</v>
      </c>
      <c r="C55">
        <f t="shared" si="0"/>
        <v>3.6882352941176477</v>
      </c>
      <c r="D55">
        <f t="shared" si="1"/>
        <v>3.5522044982698966</v>
      </c>
      <c r="E55">
        <f t="shared" si="2"/>
        <v>3.4211908382454714</v>
      </c>
      <c r="F55">
        <f t="shared" si="3"/>
        <v>89.338369369366987</v>
      </c>
      <c r="H55">
        <v>18</v>
      </c>
      <c r="I55">
        <v>9</v>
      </c>
      <c r="J55">
        <v>0</v>
      </c>
      <c r="K55">
        <v>0</v>
      </c>
      <c r="L55">
        <v>0</v>
      </c>
      <c r="M55">
        <f t="shared" si="4"/>
        <v>100</v>
      </c>
      <c r="O55">
        <v>18</v>
      </c>
      <c r="P55">
        <v>9</v>
      </c>
      <c r="Q55">
        <v>0</v>
      </c>
      <c r="R55">
        <v>0</v>
      </c>
      <c r="S55">
        <v>0</v>
      </c>
      <c r="T55">
        <f t="shared" si="5"/>
        <v>100</v>
      </c>
    </row>
    <row r="56" spans="1:20" x14ac:dyDescent="0.2">
      <c r="A56">
        <v>18</v>
      </c>
      <c r="B56">
        <v>8</v>
      </c>
      <c r="C56">
        <f t="shared" si="0"/>
        <v>3.4941176470588231</v>
      </c>
      <c r="D56">
        <f t="shared" si="1"/>
        <v>3.3720290657439445</v>
      </c>
      <c r="E56">
        <f t="shared" si="2"/>
        <v>3.254206403093832</v>
      </c>
      <c r="F56">
        <f t="shared" si="3"/>
        <v>89.879646884103394</v>
      </c>
      <c r="H56">
        <v>18</v>
      </c>
      <c r="I56">
        <v>8</v>
      </c>
      <c r="J56">
        <v>0</v>
      </c>
      <c r="K56">
        <v>0</v>
      </c>
      <c r="L56">
        <v>0</v>
      </c>
      <c r="M56">
        <f t="shared" si="4"/>
        <v>100</v>
      </c>
      <c r="O56">
        <v>18</v>
      </c>
      <c r="P56">
        <v>8</v>
      </c>
      <c r="Q56">
        <v>0</v>
      </c>
      <c r="R56">
        <v>0</v>
      </c>
      <c r="S56">
        <v>0</v>
      </c>
      <c r="T56">
        <f t="shared" si="5"/>
        <v>100</v>
      </c>
    </row>
    <row r="57" spans="1:20" x14ac:dyDescent="0.2">
      <c r="A57">
        <v>18</v>
      </c>
      <c r="B57">
        <v>7</v>
      </c>
      <c r="C57">
        <f t="shared" si="0"/>
        <v>3.3000000000000003</v>
      </c>
      <c r="D57">
        <f t="shared" si="1"/>
        <v>3.1910999999999996</v>
      </c>
      <c r="E57">
        <f t="shared" si="2"/>
        <v>3.0857937</v>
      </c>
      <c r="F57">
        <f t="shared" si="3"/>
        <v>90.423106300000001</v>
      </c>
      <c r="H57">
        <v>18</v>
      </c>
      <c r="I57">
        <v>7</v>
      </c>
      <c r="J57">
        <v>0</v>
      </c>
      <c r="K57">
        <v>0</v>
      </c>
      <c r="L57">
        <v>0</v>
      </c>
      <c r="M57">
        <f t="shared" si="4"/>
        <v>100</v>
      </c>
      <c r="O57">
        <v>18</v>
      </c>
      <c r="P57">
        <v>7</v>
      </c>
      <c r="Q57">
        <v>0</v>
      </c>
      <c r="R57">
        <v>0</v>
      </c>
      <c r="S57">
        <v>0</v>
      </c>
      <c r="T57">
        <f t="shared" si="5"/>
        <v>100</v>
      </c>
    </row>
    <row r="58" spans="1:20" x14ac:dyDescent="0.2">
      <c r="A58">
        <v>18</v>
      </c>
      <c r="B58">
        <v>6</v>
      </c>
      <c r="C58">
        <f t="shared" si="0"/>
        <v>3.1058823529411765</v>
      </c>
      <c r="D58">
        <f t="shared" si="1"/>
        <v>3.009417301038062</v>
      </c>
      <c r="E58">
        <f t="shared" si="2"/>
        <v>2.9159483401587627</v>
      </c>
      <c r="F58">
        <f t="shared" si="3"/>
        <v>90.968752005862001</v>
      </c>
      <c r="H58">
        <v>18</v>
      </c>
      <c r="I58">
        <v>6</v>
      </c>
      <c r="J58">
        <v>0</v>
      </c>
      <c r="K58">
        <v>0</v>
      </c>
      <c r="L58">
        <v>0</v>
      </c>
      <c r="M58">
        <f t="shared" si="4"/>
        <v>100</v>
      </c>
      <c r="O58">
        <v>18</v>
      </c>
      <c r="P58">
        <v>6</v>
      </c>
      <c r="Q58">
        <v>0</v>
      </c>
      <c r="R58">
        <v>0</v>
      </c>
      <c r="S58">
        <v>0</v>
      </c>
      <c r="T58">
        <f t="shared" si="5"/>
        <v>100</v>
      </c>
    </row>
    <row r="59" spans="1:20" x14ac:dyDescent="0.2">
      <c r="A59">
        <v>18</v>
      </c>
      <c r="B59">
        <v>5</v>
      </c>
      <c r="C59">
        <f t="shared" si="0"/>
        <v>2.9117647058823528</v>
      </c>
      <c r="D59">
        <f t="shared" si="1"/>
        <v>2.8269809688581318</v>
      </c>
      <c r="E59">
        <f t="shared" si="2"/>
        <v>2.7446659347649098</v>
      </c>
      <c r="F59">
        <f t="shared" si="3"/>
        <v>91.516588390494604</v>
      </c>
      <c r="H59">
        <v>18</v>
      </c>
      <c r="I59">
        <v>5</v>
      </c>
      <c r="J59">
        <v>0</v>
      </c>
      <c r="K59">
        <v>0</v>
      </c>
      <c r="L59">
        <v>0</v>
      </c>
      <c r="M59">
        <f t="shared" si="4"/>
        <v>100</v>
      </c>
      <c r="O59">
        <v>18</v>
      </c>
      <c r="P59">
        <v>5</v>
      </c>
      <c r="Q59">
        <v>0</v>
      </c>
      <c r="R59">
        <v>0</v>
      </c>
      <c r="S59">
        <v>0</v>
      </c>
      <c r="T59">
        <f t="shared" si="5"/>
        <v>100</v>
      </c>
    </row>
    <row r="60" spans="1:20" x14ac:dyDescent="0.2">
      <c r="A60">
        <v>18</v>
      </c>
      <c r="B60">
        <v>4</v>
      </c>
      <c r="C60">
        <f t="shared" si="0"/>
        <v>2.7176470588235295</v>
      </c>
      <c r="D60">
        <f t="shared" si="1"/>
        <v>2.6437910034602079</v>
      </c>
      <c r="E60">
        <f t="shared" si="2"/>
        <v>2.5719420950132301</v>
      </c>
      <c r="F60">
        <f t="shared" si="3"/>
        <v>92.066619842703034</v>
      </c>
      <c r="H60">
        <v>18</v>
      </c>
      <c r="I60">
        <v>4</v>
      </c>
      <c r="J60">
        <v>0</v>
      </c>
      <c r="K60">
        <v>0</v>
      </c>
      <c r="L60">
        <v>0</v>
      </c>
      <c r="M60">
        <f t="shared" si="4"/>
        <v>100</v>
      </c>
      <c r="O60">
        <v>18</v>
      </c>
      <c r="P60">
        <v>4</v>
      </c>
      <c r="Q60">
        <v>0</v>
      </c>
      <c r="R60">
        <v>0</v>
      </c>
      <c r="S60">
        <v>0</v>
      </c>
      <c r="T60">
        <f t="shared" si="5"/>
        <v>100</v>
      </c>
    </row>
    <row r="61" spans="1:20" x14ac:dyDescent="0.2">
      <c r="A61">
        <v>18</v>
      </c>
      <c r="B61">
        <v>3</v>
      </c>
      <c r="C61">
        <f t="shared" si="0"/>
        <v>2.5235294117647058</v>
      </c>
      <c r="D61">
        <f t="shared" si="1"/>
        <v>2.4598474048442904</v>
      </c>
      <c r="E61">
        <f t="shared" si="2"/>
        <v>2.3977724320985137</v>
      </c>
      <c r="F61">
        <f t="shared" si="3"/>
        <v>92.61885075129247</v>
      </c>
      <c r="H61">
        <v>18</v>
      </c>
      <c r="I61">
        <v>3</v>
      </c>
      <c r="J61">
        <v>0</v>
      </c>
      <c r="K61">
        <v>0</v>
      </c>
      <c r="L61">
        <v>0</v>
      </c>
      <c r="M61">
        <f t="shared" si="4"/>
        <v>100</v>
      </c>
      <c r="O61">
        <v>18</v>
      </c>
      <c r="P61">
        <v>3</v>
      </c>
      <c r="Q61">
        <v>0</v>
      </c>
      <c r="R61">
        <v>0</v>
      </c>
      <c r="S61">
        <v>0</v>
      </c>
      <c r="T61">
        <f t="shared" si="5"/>
        <v>100</v>
      </c>
    </row>
    <row r="62" spans="1:20" x14ac:dyDescent="0.2">
      <c r="A62">
        <v>18</v>
      </c>
      <c r="B62">
        <v>2</v>
      </c>
      <c r="C62">
        <f t="shared" si="0"/>
        <v>2.3294117647058821</v>
      </c>
      <c r="D62">
        <f t="shared" si="1"/>
        <v>2.2751501730103807</v>
      </c>
      <c r="E62">
        <f t="shared" si="2"/>
        <v>2.2221525572155505</v>
      </c>
      <c r="F62">
        <f t="shared" si="3"/>
        <v>93.173285505068193</v>
      </c>
      <c r="H62">
        <v>18</v>
      </c>
      <c r="I62">
        <v>2</v>
      </c>
      <c r="J62">
        <v>0</v>
      </c>
      <c r="K62">
        <v>0</v>
      </c>
      <c r="L62">
        <v>0</v>
      </c>
      <c r="M62">
        <f t="shared" si="4"/>
        <v>100</v>
      </c>
      <c r="O62">
        <v>18</v>
      </c>
      <c r="P62">
        <v>2</v>
      </c>
      <c r="Q62">
        <v>0</v>
      </c>
      <c r="R62">
        <v>0</v>
      </c>
      <c r="S62">
        <v>0</v>
      </c>
      <c r="T62">
        <f t="shared" si="5"/>
        <v>100</v>
      </c>
    </row>
    <row r="63" spans="1:20" x14ac:dyDescent="0.2">
      <c r="A63">
        <v>18</v>
      </c>
      <c r="B63">
        <v>1</v>
      </c>
      <c r="C63">
        <f t="shared" si="0"/>
        <v>2.1352941176470592</v>
      </c>
      <c r="D63">
        <f t="shared" si="1"/>
        <v>2.0896993079584778</v>
      </c>
      <c r="E63">
        <f t="shared" si="2"/>
        <v>2.045078081559129</v>
      </c>
      <c r="F63">
        <f t="shared" si="3"/>
        <v>93.729928492835327</v>
      </c>
      <c r="H63">
        <v>18</v>
      </c>
      <c r="I63">
        <v>1</v>
      </c>
      <c r="J63">
        <v>0</v>
      </c>
      <c r="K63">
        <v>0</v>
      </c>
      <c r="L63">
        <v>0</v>
      </c>
      <c r="M63">
        <f t="shared" si="4"/>
        <v>100</v>
      </c>
      <c r="O63">
        <v>18</v>
      </c>
      <c r="P63">
        <v>1</v>
      </c>
      <c r="Q63">
        <v>0</v>
      </c>
      <c r="R63">
        <v>0</v>
      </c>
      <c r="S63">
        <v>0</v>
      </c>
      <c r="T63">
        <f t="shared" si="5"/>
        <v>100</v>
      </c>
    </row>
    <row r="64" spans="1:20" x14ac:dyDescent="0.2">
      <c r="A64">
        <v>17</v>
      </c>
      <c r="B64">
        <v>20</v>
      </c>
      <c r="C64">
        <f t="shared" si="0"/>
        <v>7.4117647058823541</v>
      </c>
      <c r="D64">
        <f t="shared" si="1"/>
        <v>6.8624221453287202</v>
      </c>
      <c r="E64">
        <f t="shared" si="2"/>
        <v>6.3537955627925919</v>
      </c>
      <c r="F64">
        <f t="shared" si="3"/>
        <v>79.372017585996332</v>
      </c>
      <c r="H64">
        <v>17</v>
      </c>
      <c r="I64">
        <v>20</v>
      </c>
      <c r="J64">
        <v>0</v>
      </c>
      <c r="K64">
        <v>0</v>
      </c>
      <c r="L64">
        <v>0</v>
      </c>
      <c r="M64">
        <f t="shared" si="4"/>
        <v>100</v>
      </c>
      <c r="O64">
        <v>17</v>
      </c>
      <c r="P64">
        <v>20</v>
      </c>
      <c r="Q64">
        <v>0</v>
      </c>
      <c r="R64">
        <v>0</v>
      </c>
      <c r="S64">
        <v>0</v>
      </c>
      <c r="T64">
        <f t="shared" si="5"/>
        <v>100</v>
      </c>
    </row>
    <row r="65" spans="1:20" x14ac:dyDescent="0.2">
      <c r="A65">
        <v>17</v>
      </c>
      <c r="B65">
        <v>19</v>
      </c>
      <c r="C65">
        <f t="shared" si="0"/>
        <v>7.1647058823529424</v>
      </c>
      <c r="D65">
        <f t="shared" si="1"/>
        <v>6.6513757785467131</v>
      </c>
      <c r="E65">
        <f t="shared" si="2"/>
        <v>6.1748242668837792</v>
      </c>
      <c r="F65">
        <f t="shared" si="3"/>
        <v>80.00909407221657</v>
      </c>
      <c r="H65">
        <v>17</v>
      </c>
      <c r="I65">
        <v>19</v>
      </c>
      <c r="J65">
        <v>0</v>
      </c>
      <c r="K65">
        <v>0</v>
      </c>
      <c r="L65">
        <v>0</v>
      </c>
      <c r="M65">
        <f t="shared" si="4"/>
        <v>100</v>
      </c>
      <c r="O65">
        <v>17</v>
      </c>
      <c r="P65">
        <v>19</v>
      </c>
      <c r="Q65">
        <v>0</v>
      </c>
      <c r="R65">
        <v>0</v>
      </c>
      <c r="S65">
        <v>0</v>
      </c>
      <c r="T65">
        <f t="shared" si="5"/>
        <v>100</v>
      </c>
    </row>
    <row r="66" spans="1:20" x14ac:dyDescent="0.2">
      <c r="A66">
        <v>17</v>
      </c>
      <c r="B66">
        <v>18</v>
      </c>
      <c r="C66">
        <f t="shared" si="0"/>
        <v>6.9176470588235297</v>
      </c>
      <c r="D66">
        <f t="shared" si="1"/>
        <v>6.4391086505190316</v>
      </c>
      <c r="E66">
        <f t="shared" si="2"/>
        <v>5.9936738403419509</v>
      </c>
      <c r="F66">
        <f t="shared" si="3"/>
        <v>80.64957045031548</v>
      </c>
      <c r="H66">
        <v>17</v>
      </c>
      <c r="I66">
        <v>18</v>
      </c>
      <c r="J66">
        <v>0</v>
      </c>
      <c r="K66">
        <v>0</v>
      </c>
      <c r="L66">
        <v>0</v>
      </c>
      <c r="M66">
        <f t="shared" si="4"/>
        <v>100</v>
      </c>
      <c r="O66">
        <v>17</v>
      </c>
      <c r="P66">
        <v>18</v>
      </c>
      <c r="Q66">
        <v>0</v>
      </c>
      <c r="R66">
        <v>0</v>
      </c>
      <c r="S66">
        <v>0</v>
      </c>
      <c r="T66">
        <f t="shared" si="5"/>
        <v>100</v>
      </c>
    </row>
    <row r="67" spans="1:20" x14ac:dyDescent="0.2">
      <c r="A67">
        <v>17</v>
      </c>
      <c r="B67">
        <v>17</v>
      </c>
      <c r="C67">
        <f t="shared" si="0"/>
        <v>6.6705882352941188</v>
      </c>
      <c r="D67">
        <f t="shared" si="1"/>
        <v>6.2256207612456755</v>
      </c>
      <c r="E67">
        <f t="shared" si="2"/>
        <v>5.8103352351719932</v>
      </c>
      <c r="F67">
        <f t="shared" si="3"/>
        <v>81.293455768288212</v>
      </c>
      <c r="H67">
        <v>17</v>
      </c>
      <c r="I67">
        <v>17</v>
      </c>
      <c r="J67">
        <v>0</v>
      </c>
      <c r="K67">
        <v>0</v>
      </c>
      <c r="L67">
        <v>0</v>
      </c>
      <c r="M67">
        <f t="shared" si="4"/>
        <v>100</v>
      </c>
      <c r="O67">
        <v>17</v>
      </c>
      <c r="P67">
        <v>17</v>
      </c>
      <c r="Q67">
        <v>0</v>
      </c>
      <c r="R67">
        <v>0</v>
      </c>
      <c r="S67">
        <v>0</v>
      </c>
      <c r="T67">
        <f t="shared" si="5"/>
        <v>100</v>
      </c>
    </row>
    <row r="68" spans="1:20" x14ac:dyDescent="0.2">
      <c r="A68">
        <v>17</v>
      </c>
      <c r="B68">
        <v>16</v>
      </c>
      <c r="C68">
        <f t="shared" si="0"/>
        <v>6.4235294117647062</v>
      </c>
      <c r="D68">
        <f t="shared" si="1"/>
        <v>6.0109121107266441</v>
      </c>
      <c r="E68">
        <f t="shared" si="2"/>
        <v>5.6247994033787911</v>
      </c>
      <c r="F68">
        <f t="shared" si="3"/>
        <v>81.940759074129858</v>
      </c>
      <c r="H68">
        <v>17</v>
      </c>
      <c r="I68">
        <v>16</v>
      </c>
      <c r="J68">
        <v>0</v>
      </c>
      <c r="K68">
        <v>0</v>
      </c>
      <c r="L68">
        <v>0</v>
      </c>
      <c r="M68">
        <f t="shared" si="4"/>
        <v>100</v>
      </c>
      <c r="O68">
        <v>17</v>
      </c>
      <c r="P68">
        <v>16</v>
      </c>
      <c r="Q68">
        <v>0</v>
      </c>
      <c r="R68">
        <v>0</v>
      </c>
      <c r="S68">
        <v>0</v>
      </c>
      <c r="T68">
        <f t="shared" si="5"/>
        <v>100</v>
      </c>
    </row>
    <row r="69" spans="1:20" x14ac:dyDescent="0.2">
      <c r="A69">
        <v>17</v>
      </c>
      <c r="B69">
        <v>15</v>
      </c>
      <c r="C69">
        <f t="shared" ref="C69:C132" si="6">((((B69*3)+30)/(1.7))/100)*((65-(3*A69))/100)*100</f>
        <v>6.1764705882352944</v>
      </c>
      <c r="D69">
        <f t="shared" ref="D69:D132" si="7" xml:space="preserve"> (100 - C69) * ((((B69*3)+30)/(1.7))/100)*((65-(3*A69))/100)</f>
        <v>5.7949826989619382</v>
      </c>
      <c r="E69">
        <f t="shared" ref="E69:E132" si="8" xml:space="preserve"> (100 - C69-D69) * ((((B69*3)+30)/(1.7))/100)*((65-(3*A69))/100)</f>
        <v>5.4370572969672306</v>
      </c>
      <c r="F69">
        <f t="shared" ref="F69:F132" si="9">100-C69-D69-E69</f>
        <v>82.591489415835554</v>
      </c>
      <c r="H69">
        <v>17</v>
      </c>
      <c r="I69">
        <v>15</v>
      </c>
      <c r="J69">
        <v>0</v>
      </c>
      <c r="K69">
        <v>0</v>
      </c>
      <c r="L69">
        <v>0</v>
      </c>
      <c r="M69">
        <f t="shared" ref="M69:M132" si="10">100-J69-K69-L69</f>
        <v>100</v>
      </c>
      <c r="O69">
        <v>17</v>
      </c>
      <c r="P69">
        <v>15</v>
      </c>
      <c r="Q69">
        <v>0</v>
      </c>
      <c r="R69">
        <v>0</v>
      </c>
      <c r="S69">
        <v>0</v>
      </c>
      <c r="T69">
        <f t="shared" ref="T69:T132" si="11">100-Q69-R69-S69</f>
        <v>100</v>
      </c>
    </row>
    <row r="70" spans="1:20" x14ac:dyDescent="0.2">
      <c r="A70">
        <v>17</v>
      </c>
      <c r="B70">
        <v>14</v>
      </c>
      <c r="C70">
        <f t="shared" si="6"/>
        <v>5.9294117647058826</v>
      </c>
      <c r="D70">
        <f t="shared" si="7"/>
        <v>5.5778325259515569</v>
      </c>
      <c r="E70">
        <f t="shared" si="8"/>
        <v>5.2470998679421941</v>
      </c>
      <c r="F70">
        <f t="shared" si="9"/>
        <v>83.245655841400364</v>
      </c>
      <c r="H70">
        <v>17</v>
      </c>
      <c r="I70">
        <v>14</v>
      </c>
      <c r="J70">
        <v>0</v>
      </c>
      <c r="K70">
        <v>0</v>
      </c>
      <c r="L70">
        <v>0</v>
      </c>
      <c r="M70">
        <f t="shared" si="10"/>
        <v>100</v>
      </c>
      <c r="O70">
        <v>17</v>
      </c>
      <c r="P70">
        <v>14</v>
      </c>
      <c r="Q70">
        <v>0</v>
      </c>
      <c r="R70">
        <v>0</v>
      </c>
      <c r="S70">
        <v>0</v>
      </c>
      <c r="T70">
        <f t="shared" si="11"/>
        <v>100</v>
      </c>
    </row>
    <row r="71" spans="1:20" x14ac:dyDescent="0.2">
      <c r="A71">
        <v>17</v>
      </c>
      <c r="B71">
        <v>13</v>
      </c>
      <c r="C71">
        <f t="shared" si="6"/>
        <v>5.6823529411764708</v>
      </c>
      <c r="D71">
        <f t="shared" si="7"/>
        <v>5.359461591695502</v>
      </c>
      <c r="E71">
        <f t="shared" si="8"/>
        <v>5.0549180683085693</v>
      </c>
      <c r="F71">
        <f t="shared" si="9"/>
        <v>83.903267398819452</v>
      </c>
      <c r="H71">
        <v>17</v>
      </c>
      <c r="I71">
        <v>13</v>
      </c>
      <c r="J71">
        <v>0</v>
      </c>
      <c r="K71">
        <v>0</v>
      </c>
      <c r="L71">
        <v>0</v>
      </c>
      <c r="M71">
        <f t="shared" si="10"/>
        <v>100</v>
      </c>
      <c r="O71">
        <v>17</v>
      </c>
      <c r="P71">
        <v>13</v>
      </c>
      <c r="Q71">
        <v>0</v>
      </c>
      <c r="R71">
        <v>0</v>
      </c>
      <c r="S71">
        <v>0</v>
      </c>
      <c r="T71">
        <f t="shared" si="11"/>
        <v>100</v>
      </c>
    </row>
    <row r="72" spans="1:20" x14ac:dyDescent="0.2">
      <c r="A72">
        <v>17</v>
      </c>
      <c r="B72">
        <v>12</v>
      </c>
      <c r="C72">
        <f t="shared" si="6"/>
        <v>5.4352941176470608</v>
      </c>
      <c r="D72">
        <f t="shared" si="7"/>
        <v>5.1398698961937734</v>
      </c>
      <c r="E72">
        <f t="shared" si="8"/>
        <v>4.8605028500712404</v>
      </c>
      <c r="F72">
        <f t="shared" si="9"/>
        <v>84.564333136087924</v>
      </c>
      <c r="H72">
        <v>17</v>
      </c>
      <c r="I72">
        <v>12</v>
      </c>
      <c r="J72">
        <v>0</v>
      </c>
      <c r="K72">
        <v>0</v>
      </c>
      <c r="L72">
        <v>0</v>
      </c>
      <c r="M72">
        <f t="shared" si="10"/>
        <v>100</v>
      </c>
      <c r="O72">
        <v>17</v>
      </c>
      <c r="P72">
        <v>12</v>
      </c>
      <c r="Q72">
        <v>0</v>
      </c>
      <c r="R72">
        <v>0</v>
      </c>
      <c r="S72">
        <v>0</v>
      </c>
      <c r="T72">
        <f t="shared" si="11"/>
        <v>100</v>
      </c>
    </row>
    <row r="73" spans="1:20" x14ac:dyDescent="0.2">
      <c r="A73">
        <v>17</v>
      </c>
      <c r="B73">
        <v>11</v>
      </c>
      <c r="C73">
        <f t="shared" si="6"/>
        <v>5.1882352941176473</v>
      </c>
      <c r="D73">
        <f t="shared" si="7"/>
        <v>4.9190574394463669</v>
      </c>
      <c r="E73">
        <f t="shared" si="8"/>
        <v>4.6638451652350916</v>
      </c>
      <c r="F73">
        <f t="shared" si="9"/>
        <v>85.228862101200903</v>
      </c>
      <c r="H73">
        <v>17</v>
      </c>
      <c r="I73">
        <v>11</v>
      </c>
      <c r="J73">
        <v>0</v>
      </c>
      <c r="K73">
        <v>0</v>
      </c>
      <c r="L73">
        <v>0</v>
      </c>
      <c r="M73">
        <f t="shared" si="10"/>
        <v>100</v>
      </c>
      <c r="O73">
        <v>17</v>
      </c>
      <c r="P73">
        <v>11</v>
      </c>
      <c r="Q73">
        <v>0</v>
      </c>
      <c r="R73">
        <v>0</v>
      </c>
      <c r="S73">
        <v>0</v>
      </c>
      <c r="T73">
        <f t="shared" si="11"/>
        <v>100</v>
      </c>
    </row>
    <row r="74" spans="1:20" x14ac:dyDescent="0.2">
      <c r="A74">
        <v>17</v>
      </c>
      <c r="B74">
        <v>10</v>
      </c>
      <c r="C74">
        <f t="shared" si="6"/>
        <v>4.9411764705882364</v>
      </c>
      <c r="D74">
        <f t="shared" si="7"/>
        <v>4.6970242214532876</v>
      </c>
      <c r="E74">
        <f t="shared" si="8"/>
        <v>4.4649359658050081</v>
      </c>
      <c r="F74">
        <f t="shared" si="9"/>
        <v>85.896863342153466</v>
      </c>
      <c r="H74">
        <v>17</v>
      </c>
      <c r="I74">
        <v>10</v>
      </c>
      <c r="J74">
        <v>0</v>
      </c>
      <c r="K74">
        <v>0</v>
      </c>
      <c r="L74">
        <v>0</v>
      </c>
      <c r="M74">
        <f t="shared" si="10"/>
        <v>100</v>
      </c>
      <c r="O74">
        <v>17</v>
      </c>
      <c r="P74">
        <v>10</v>
      </c>
      <c r="Q74">
        <v>0</v>
      </c>
      <c r="R74">
        <v>0</v>
      </c>
      <c r="S74">
        <v>0</v>
      </c>
      <c r="T74">
        <f t="shared" si="11"/>
        <v>100</v>
      </c>
    </row>
    <row r="75" spans="1:20" x14ac:dyDescent="0.2">
      <c r="A75">
        <v>17</v>
      </c>
      <c r="B75">
        <v>9</v>
      </c>
      <c r="C75">
        <f t="shared" si="6"/>
        <v>4.6941176470588246</v>
      </c>
      <c r="D75">
        <f t="shared" si="7"/>
        <v>4.4737702422145338</v>
      </c>
      <c r="E75">
        <f t="shared" si="8"/>
        <v>4.2637662037858757</v>
      </c>
      <c r="F75">
        <f t="shared" si="9"/>
        <v>86.568345906940777</v>
      </c>
      <c r="H75">
        <v>17</v>
      </c>
      <c r="I75">
        <v>9</v>
      </c>
      <c r="J75">
        <v>0</v>
      </c>
      <c r="K75">
        <v>0</v>
      </c>
      <c r="L75">
        <v>0</v>
      </c>
      <c r="M75">
        <f t="shared" si="10"/>
        <v>100</v>
      </c>
      <c r="O75">
        <v>17</v>
      </c>
      <c r="P75">
        <v>9</v>
      </c>
      <c r="Q75">
        <v>0</v>
      </c>
      <c r="R75">
        <v>0</v>
      </c>
      <c r="S75">
        <v>0</v>
      </c>
      <c r="T75">
        <f t="shared" si="11"/>
        <v>100</v>
      </c>
    </row>
    <row r="76" spans="1:20" x14ac:dyDescent="0.2">
      <c r="A76">
        <v>17</v>
      </c>
      <c r="B76">
        <v>8</v>
      </c>
      <c r="C76">
        <f t="shared" si="6"/>
        <v>4.447058823529412</v>
      </c>
      <c r="D76">
        <f t="shared" si="7"/>
        <v>4.2492955017301037</v>
      </c>
      <c r="E76">
        <f t="shared" si="8"/>
        <v>4.0603268311825769</v>
      </c>
      <c r="F76">
        <f t="shared" si="9"/>
        <v>87.243318843557901</v>
      </c>
      <c r="H76">
        <v>17</v>
      </c>
      <c r="I76">
        <v>8</v>
      </c>
      <c r="J76">
        <v>0</v>
      </c>
      <c r="K76">
        <v>0</v>
      </c>
      <c r="L76">
        <v>0</v>
      </c>
      <c r="M76">
        <f t="shared" si="10"/>
        <v>100</v>
      </c>
      <c r="O76">
        <v>17</v>
      </c>
      <c r="P76">
        <v>8</v>
      </c>
      <c r="Q76">
        <v>0</v>
      </c>
      <c r="R76">
        <v>0</v>
      </c>
      <c r="S76">
        <v>0</v>
      </c>
      <c r="T76">
        <f t="shared" si="11"/>
        <v>100</v>
      </c>
    </row>
    <row r="77" spans="1:20" x14ac:dyDescent="0.2">
      <c r="A77">
        <v>17</v>
      </c>
      <c r="B77">
        <v>7</v>
      </c>
      <c r="C77">
        <f t="shared" si="6"/>
        <v>4.2</v>
      </c>
      <c r="D77">
        <f t="shared" si="7"/>
        <v>4.0236000000000001</v>
      </c>
      <c r="E77">
        <f t="shared" si="8"/>
        <v>3.8546087999999998</v>
      </c>
      <c r="F77">
        <f t="shared" si="9"/>
        <v>87.921791200000001</v>
      </c>
      <c r="H77">
        <v>17</v>
      </c>
      <c r="I77">
        <v>7</v>
      </c>
      <c r="J77">
        <v>0</v>
      </c>
      <c r="K77">
        <v>0</v>
      </c>
      <c r="L77">
        <v>0</v>
      </c>
      <c r="M77">
        <f t="shared" si="10"/>
        <v>100</v>
      </c>
      <c r="O77">
        <v>17</v>
      </c>
      <c r="P77">
        <v>7</v>
      </c>
      <c r="Q77">
        <v>0</v>
      </c>
      <c r="R77">
        <v>0</v>
      </c>
      <c r="S77">
        <v>0</v>
      </c>
      <c r="T77">
        <f t="shared" si="11"/>
        <v>100</v>
      </c>
    </row>
    <row r="78" spans="1:20" x14ac:dyDescent="0.2">
      <c r="A78">
        <v>17</v>
      </c>
      <c r="B78">
        <v>6</v>
      </c>
      <c r="C78">
        <f t="shared" si="6"/>
        <v>3.9529411764705884</v>
      </c>
      <c r="D78">
        <f t="shared" si="7"/>
        <v>3.7966837370242215</v>
      </c>
      <c r="E78">
        <f t="shared" si="8"/>
        <v>3.6466030622430292</v>
      </c>
      <c r="F78">
        <f t="shared" si="9"/>
        <v>88.603772024262156</v>
      </c>
      <c r="H78">
        <v>17</v>
      </c>
      <c r="I78">
        <v>6</v>
      </c>
      <c r="J78">
        <v>0</v>
      </c>
      <c r="K78">
        <v>0</v>
      </c>
      <c r="L78">
        <v>0</v>
      </c>
      <c r="M78">
        <f t="shared" si="10"/>
        <v>100</v>
      </c>
      <c r="O78">
        <v>17</v>
      </c>
      <c r="P78">
        <v>6</v>
      </c>
      <c r="Q78">
        <v>0</v>
      </c>
      <c r="R78">
        <v>0</v>
      </c>
      <c r="S78">
        <v>0</v>
      </c>
      <c r="T78">
        <f t="shared" si="11"/>
        <v>100</v>
      </c>
    </row>
    <row r="79" spans="1:20" x14ac:dyDescent="0.2">
      <c r="A79">
        <v>17</v>
      </c>
      <c r="B79">
        <v>5</v>
      </c>
      <c r="C79">
        <f t="shared" si="6"/>
        <v>3.7058823529411771</v>
      </c>
      <c r="D79">
        <f t="shared" si="7"/>
        <v>3.5685467128027684</v>
      </c>
      <c r="E79">
        <f t="shared" si="8"/>
        <v>3.4363005699165483</v>
      </c>
      <c r="F79">
        <f t="shared" si="9"/>
        <v>89.289270364339501</v>
      </c>
      <c r="H79">
        <v>17</v>
      </c>
      <c r="I79">
        <v>5</v>
      </c>
      <c r="J79">
        <v>0</v>
      </c>
      <c r="K79">
        <v>0</v>
      </c>
      <c r="L79">
        <v>0</v>
      </c>
      <c r="M79">
        <f t="shared" si="10"/>
        <v>100</v>
      </c>
      <c r="O79">
        <v>17</v>
      </c>
      <c r="P79">
        <v>5</v>
      </c>
      <c r="Q79">
        <v>0</v>
      </c>
      <c r="R79">
        <v>0</v>
      </c>
      <c r="S79">
        <v>0</v>
      </c>
      <c r="T79">
        <f t="shared" si="11"/>
        <v>100</v>
      </c>
    </row>
    <row r="80" spans="1:20" x14ac:dyDescent="0.2">
      <c r="A80">
        <v>17</v>
      </c>
      <c r="B80">
        <v>4</v>
      </c>
      <c r="C80">
        <f t="shared" si="6"/>
        <v>3.4588235294117649</v>
      </c>
      <c r="D80">
        <f t="shared" si="7"/>
        <v>3.3391889273356408</v>
      </c>
      <c r="E80">
        <f t="shared" si="8"/>
        <v>3.2236922750254431</v>
      </c>
      <c r="F80">
        <f t="shared" si="9"/>
        <v>89.978295268227157</v>
      </c>
      <c r="H80">
        <v>17</v>
      </c>
      <c r="I80">
        <v>4</v>
      </c>
      <c r="J80">
        <v>0</v>
      </c>
      <c r="K80">
        <v>0</v>
      </c>
      <c r="L80">
        <v>0</v>
      </c>
      <c r="M80">
        <f t="shared" si="10"/>
        <v>100</v>
      </c>
      <c r="O80">
        <v>17</v>
      </c>
      <c r="P80">
        <v>4</v>
      </c>
      <c r="Q80">
        <v>0</v>
      </c>
      <c r="R80">
        <v>0</v>
      </c>
      <c r="S80">
        <v>0</v>
      </c>
      <c r="T80">
        <f t="shared" si="11"/>
        <v>100</v>
      </c>
    </row>
    <row r="81" spans="1:20" x14ac:dyDescent="0.2">
      <c r="A81">
        <v>17</v>
      </c>
      <c r="B81">
        <v>3</v>
      </c>
      <c r="C81">
        <f t="shared" si="6"/>
        <v>3.2117647058823531</v>
      </c>
      <c r="D81">
        <f t="shared" si="7"/>
        <v>3.1086103806228373</v>
      </c>
      <c r="E81">
        <f t="shared" si="8"/>
        <v>3.0087691295745982</v>
      </c>
      <c r="F81">
        <f t="shared" si="9"/>
        <v>90.670855783920203</v>
      </c>
      <c r="H81">
        <v>17</v>
      </c>
      <c r="I81">
        <v>3</v>
      </c>
      <c r="J81">
        <v>0</v>
      </c>
      <c r="K81">
        <v>0</v>
      </c>
      <c r="L81">
        <v>0</v>
      </c>
      <c r="M81">
        <f t="shared" si="10"/>
        <v>100</v>
      </c>
      <c r="O81">
        <v>17</v>
      </c>
      <c r="P81">
        <v>3</v>
      </c>
      <c r="Q81">
        <v>0</v>
      </c>
      <c r="R81">
        <v>0</v>
      </c>
      <c r="S81">
        <v>0</v>
      </c>
      <c r="T81">
        <f t="shared" si="11"/>
        <v>100</v>
      </c>
    </row>
    <row r="82" spans="1:20" x14ac:dyDescent="0.2">
      <c r="A82">
        <v>17</v>
      </c>
      <c r="B82">
        <v>2</v>
      </c>
      <c r="C82">
        <f t="shared" si="6"/>
        <v>2.9647058823529413</v>
      </c>
      <c r="D82">
        <f t="shared" si="7"/>
        <v>2.8768110726643603</v>
      </c>
      <c r="E82">
        <f t="shared" si="8"/>
        <v>2.7915220855688987</v>
      </c>
      <c r="F82">
        <f t="shared" si="9"/>
        <v>91.366960959413788</v>
      </c>
      <c r="H82">
        <v>17</v>
      </c>
      <c r="I82">
        <v>2</v>
      </c>
      <c r="J82">
        <v>0</v>
      </c>
      <c r="K82">
        <v>0</v>
      </c>
      <c r="L82">
        <v>0</v>
      </c>
      <c r="M82">
        <f t="shared" si="10"/>
        <v>100</v>
      </c>
      <c r="O82">
        <v>17</v>
      </c>
      <c r="P82">
        <v>2</v>
      </c>
      <c r="Q82">
        <v>0</v>
      </c>
      <c r="R82">
        <v>0</v>
      </c>
      <c r="S82">
        <v>0</v>
      </c>
      <c r="T82">
        <f t="shared" si="11"/>
        <v>100</v>
      </c>
    </row>
    <row r="83" spans="1:20" x14ac:dyDescent="0.2">
      <c r="A83">
        <v>17</v>
      </c>
      <c r="B83">
        <v>1</v>
      </c>
      <c r="C83">
        <f t="shared" si="6"/>
        <v>2.7176470588235304</v>
      </c>
      <c r="D83">
        <f t="shared" si="7"/>
        <v>2.6437910034602083</v>
      </c>
      <c r="E83">
        <f t="shared" si="8"/>
        <v>2.571942095013231</v>
      </c>
      <c r="F83">
        <f t="shared" si="9"/>
        <v>92.066619842703034</v>
      </c>
      <c r="H83">
        <v>17</v>
      </c>
      <c r="I83">
        <v>1</v>
      </c>
      <c r="J83">
        <v>0</v>
      </c>
      <c r="K83">
        <v>0</v>
      </c>
      <c r="L83">
        <v>0</v>
      </c>
      <c r="M83">
        <f t="shared" si="10"/>
        <v>100</v>
      </c>
      <c r="O83">
        <v>17</v>
      </c>
      <c r="P83">
        <v>1</v>
      </c>
      <c r="Q83">
        <v>0</v>
      </c>
      <c r="R83">
        <v>0</v>
      </c>
      <c r="S83">
        <v>0</v>
      </c>
      <c r="T83">
        <f t="shared" si="11"/>
        <v>100</v>
      </c>
    </row>
    <row r="84" spans="1:20" x14ac:dyDescent="0.2">
      <c r="A84">
        <v>16</v>
      </c>
      <c r="B84">
        <v>20</v>
      </c>
      <c r="C84">
        <f t="shared" si="6"/>
        <v>9.0000000000000018</v>
      </c>
      <c r="D84">
        <f t="shared" si="7"/>
        <v>8.1900000000000013</v>
      </c>
      <c r="E84">
        <f t="shared" si="8"/>
        <v>7.4529000000000014</v>
      </c>
      <c r="F84">
        <f t="shared" si="9"/>
        <v>75.357100000000003</v>
      </c>
      <c r="H84">
        <v>16</v>
      </c>
      <c r="I84">
        <v>20</v>
      </c>
      <c r="J84">
        <v>0</v>
      </c>
      <c r="K84">
        <v>0</v>
      </c>
      <c r="L84">
        <v>0</v>
      </c>
      <c r="M84">
        <f t="shared" si="10"/>
        <v>100</v>
      </c>
      <c r="O84">
        <v>16</v>
      </c>
      <c r="P84">
        <v>20</v>
      </c>
      <c r="Q84">
        <v>0</v>
      </c>
      <c r="R84">
        <v>0</v>
      </c>
      <c r="S84">
        <v>0</v>
      </c>
      <c r="T84">
        <f t="shared" si="11"/>
        <v>100</v>
      </c>
    </row>
    <row r="85" spans="1:20" x14ac:dyDescent="0.2">
      <c r="A85">
        <v>16</v>
      </c>
      <c r="B85">
        <v>19</v>
      </c>
      <c r="C85">
        <f t="shared" si="6"/>
        <v>8.7000000000000028</v>
      </c>
      <c r="D85">
        <f t="shared" si="7"/>
        <v>7.9431000000000012</v>
      </c>
      <c r="E85">
        <f t="shared" si="8"/>
        <v>7.2520503000000005</v>
      </c>
      <c r="F85">
        <f t="shared" si="9"/>
        <v>76.104849699999988</v>
      </c>
      <c r="H85">
        <v>16</v>
      </c>
      <c r="I85">
        <v>19</v>
      </c>
      <c r="J85">
        <v>0</v>
      </c>
      <c r="K85">
        <v>0</v>
      </c>
      <c r="L85">
        <v>0</v>
      </c>
      <c r="M85">
        <f t="shared" si="10"/>
        <v>100</v>
      </c>
      <c r="O85">
        <v>16</v>
      </c>
      <c r="P85">
        <v>19</v>
      </c>
      <c r="Q85">
        <v>0</v>
      </c>
      <c r="R85">
        <v>0</v>
      </c>
      <c r="S85">
        <v>0</v>
      </c>
      <c r="T85">
        <f t="shared" si="11"/>
        <v>100</v>
      </c>
    </row>
    <row r="86" spans="1:20" x14ac:dyDescent="0.2">
      <c r="A86">
        <v>16</v>
      </c>
      <c r="B86">
        <v>18</v>
      </c>
      <c r="C86">
        <f t="shared" si="6"/>
        <v>8.4</v>
      </c>
      <c r="D86">
        <f t="shared" si="7"/>
        <v>7.6943999999999999</v>
      </c>
      <c r="E86">
        <f t="shared" si="8"/>
        <v>7.0480704000000003</v>
      </c>
      <c r="F86">
        <f t="shared" si="9"/>
        <v>76.857529599999992</v>
      </c>
      <c r="H86">
        <v>16</v>
      </c>
      <c r="I86">
        <v>18</v>
      </c>
      <c r="J86">
        <v>0</v>
      </c>
      <c r="K86">
        <v>0</v>
      </c>
      <c r="L86">
        <v>0</v>
      </c>
      <c r="M86">
        <f t="shared" si="10"/>
        <v>100</v>
      </c>
      <c r="O86">
        <v>16</v>
      </c>
      <c r="P86">
        <v>18</v>
      </c>
      <c r="Q86">
        <v>0</v>
      </c>
      <c r="R86">
        <v>0</v>
      </c>
      <c r="S86">
        <v>0</v>
      </c>
      <c r="T86">
        <f t="shared" si="11"/>
        <v>100</v>
      </c>
    </row>
    <row r="87" spans="1:20" x14ac:dyDescent="0.2">
      <c r="A87">
        <v>16</v>
      </c>
      <c r="B87">
        <v>17</v>
      </c>
      <c r="C87">
        <f t="shared" si="6"/>
        <v>8.1000000000000014</v>
      </c>
      <c r="D87">
        <f t="shared" si="7"/>
        <v>7.443900000000002</v>
      </c>
      <c r="E87">
        <f t="shared" si="8"/>
        <v>6.8409441000000015</v>
      </c>
      <c r="F87">
        <f t="shared" si="9"/>
        <v>77.615155900000005</v>
      </c>
      <c r="H87">
        <v>16</v>
      </c>
      <c r="I87">
        <v>17</v>
      </c>
      <c r="J87">
        <v>0</v>
      </c>
      <c r="K87">
        <v>0</v>
      </c>
      <c r="L87">
        <v>0</v>
      </c>
      <c r="M87">
        <f t="shared" si="10"/>
        <v>100</v>
      </c>
      <c r="O87">
        <v>16</v>
      </c>
      <c r="P87">
        <v>17</v>
      </c>
      <c r="Q87">
        <v>0</v>
      </c>
      <c r="R87">
        <v>0</v>
      </c>
      <c r="S87">
        <v>0</v>
      </c>
      <c r="T87">
        <f t="shared" si="11"/>
        <v>100</v>
      </c>
    </row>
    <row r="88" spans="1:20" x14ac:dyDescent="0.2">
      <c r="A88">
        <v>16</v>
      </c>
      <c r="B88">
        <v>16</v>
      </c>
      <c r="C88">
        <f t="shared" si="6"/>
        <v>7.8</v>
      </c>
      <c r="D88">
        <f t="shared" si="7"/>
        <v>7.1916000000000011</v>
      </c>
      <c r="E88">
        <f t="shared" si="8"/>
        <v>6.6306551999999996</v>
      </c>
      <c r="F88">
        <f t="shared" si="9"/>
        <v>78.377744799999988</v>
      </c>
      <c r="H88">
        <v>16</v>
      </c>
      <c r="I88">
        <v>16</v>
      </c>
      <c r="J88">
        <v>0</v>
      </c>
      <c r="K88">
        <v>0</v>
      </c>
      <c r="L88">
        <v>0</v>
      </c>
      <c r="M88">
        <f t="shared" si="10"/>
        <v>100</v>
      </c>
      <c r="O88">
        <v>16</v>
      </c>
      <c r="P88">
        <v>16</v>
      </c>
      <c r="Q88">
        <v>0</v>
      </c>
      <c r="R88">
        <v>0</v>
      </c>
      <c r="S88">
        <v>0</v>
      </c>
      <c r="T88">
        <f t="shared" si="11"/>
        <v>100</v>
      </c>
    </row>
    <row r="89" spans="1:20" x14ac:dyDescent="0.2">
      <c r="A89">
        <v>16</v>
      </c>
      <c r="B89">
        <v>15</v>
      </c>
      <c r="C89">
        <f t="shared" si="6"/>
        <v>7.5</v>
      </c>
      <c r="D89">
        <f t="shared" si="7"/>
        <v>6.9375</v>
      </c>
      <c r="E89">
        <f t="shared" si="8"/>
        <v>6.4171875000000007</v>
      </c>
      <c r="F89">
        <f t="shared" si="9"/>
        <v>79.145312500000003</v>
      </c>
      <c r="H89">
        <v>16</v>
      </c>
      <c r="I89">
        <v>15</v>
      </c>
      <c r="J89">
        <v>0</v>
      </c>
      <c r="K89">
        <v>0</v>
      </c>
      <c r="L89">
        <v>0</v>
      </c>
      <c r="M89">
        <f t="shared" si="10"/>
        <v>100</v>
      </c>
      <c r="O89">
        <v>16</v>
      </c>
      <c r="P89">
        <v>15</v>
      </c>
      <c r="Q89">
        <v>0</v>
      </c>
      <c r="R89">
        <v>0</v>
      </c>
      <c r="S89">
        <v>0</v>
      </c>
      <c r="T89">
        <f t="shared" si="11"/>
        <v>100</v>
      </c>
    </row>
    <row r="90" spans="1:20" x14ac:dyDescent="0.2">
      <c r="A90">
        <v>16</v>
      </c>
      <c r="B90">
        <v>14</v>
      </c>
      <c r="C90">
        <f t="shared" si="6"/>
        <v>7.2000000000000011</v>
      </c>
      <c r="D90">
        <f t="shared" si="7"/>
        <v>6.6816000000000004</v>
      </c>
      <c r="E90">
        <f t="shared" si="8"/>
        <v>6.2005247999999993</v>
      </c>
      <c r="F90">
        <f t="shared" si="9"/>
        <v>79.917875199999997</v>
      </c>
      <c r="H90">
        <v>16</v>
      </c>
      <c r="I90">
        <v>14</v>
      </c>
      <c r="J90">
        <v>0</v>
      </c>
      <c r="K90">
        <v>0</v>
      </c>
      <c r="L90">
        <v>0</v>
      </c>
      <c r="M90">
        <f t="shared" si="10"/>
        <v>100</v>
      </c>
      <c r="O90">
        <v>16</v>
      </c>
      <c r="P90">
        <v>14</v>
      </c>
      <c r="Q90">
        <v>0</v>
      </c>
      <c r="R90">
        <v>0</v>
      </c>
      <c r="S90">
        <v>0</v>
      </c>
      <c r="T90">
        <f t="shared" si="11"/>
        <v>100</v>
      </c>
    </row>
    <row r="91" spans="1:20" x14ac:dyDescent="0.2">
      <c r="A91">
        <v>16</v>
      </c>
      <c r="B91">
        <v>13</v>
      </c>
      <c r="C91">
        <f t="shared" si="6"/>
        <v>6.9</v>
      </c>
      <c r="D91">
        <f t="shared" si="7"/>
        <v>6.4239000000000006</v>
      </c>
      <c r="E91">
        <f t="shared" si="8"/>
        <v>5.9806508999999997</v>
      </c>
      <c r="F91">
        <f t="shared" si="9"/>
        <v>80.69544909999999</v>
      </c>
      <c r="H91">
        <v>16</v>
      </c>
      <c r="I91">
        <v>13</v>
      </c>
      <c r="J91">
        <v>0</v>
      </c>
      <c r="K91">
        <v>0</v>
      </c>
      <c r="L91">
        <v>0</v>
      </c>
      <c r="M91">
        <f t="shared" si="10"/>
        <v>100</v>
      </c>
      <c r="O91">
        <v>16</v>
      </c>
      <c r="P91">
        <v>13</v>
      </c>
      <c r="Q91">
        <v>0</v>
      </c>
      <c r="R91">
        <v>0</v>
      </c>
      <c r="S91">
        <v>0</v>
      </c>
      <c r="T91">
        <f t="shared" si="11"/>
        <v>100</v>
      </c>
    </row>
    <row r="92" spans="1:20" x14ac:dyDescent="0.2">
      <c r="A92">
        <v>16</v>
      </c>
      <c r="B92">
        <v>12</v>
      </c>
      <c r="C92">
        <f t="shared" si="6"/>
        <v>6.6000000000000014</v>
      </c>
      <c r="D92">
        <f t="shared" si="7"/>
        <v>6.1644000000000023</v>
      </c>
      <c r="E92">
        <f t="shared" si="8"/>
        <v>5.7575496000000017</v>
      </c>
      <c r="F92">
        <f t="shared" si="9"/>
        <v>81.478050400000001</v>
      </c>
      <c r="H92">
        <v>16</v>
      </c>
      <c r="I92">
        <v>12</v>
      </c>
      <c r="J92">
        <v>0</v>
      </c>
      <c r="K92">
        <v>0</v>
      </c>
      <c r="L92">
        <v>0</v>
      </c>
      <c r="M92">
        <f t="shared" si="10"/>
        <v>100</v>
      </c>
      <c r="O92">
        <v>16</v>
      </c>
      <c r="P92">
        <v>12</v>
      </c>
      <c r="Q92">
        <v>0</v>
      </c>
      <c r="R92">
        <v>0</v>
      </c>
      <c r="S92">
        <v>0</v>
      </c>
      <c r="T92">
        <f t="shared" si="11"/>
        <v>100</v>
      </c>
    </row>
    <row r="93" spans="1:20" x14ac:dyDescent="0.2">
      <c r="A93">
        <v>16</v>
      </c>
      <c r="B93">
        <v>11</v>
      </c>
      <c r="C93">
        <f t="shared" si="6"/>
        <v>6.3</v>
      </c>
      <c r="D93">
        <f t="shared" si="7"/>
        <v>5.9031000000000011</v>
      </c>
      <c r="E93">
        <f t="shared" si="8"/>
        <v>5.5312047000000018</v>
      </c>
      <c r="F93">
        <f t="shared" si="9"/>
        <v>82.265695300000004</v>
      </c>
      <c r="H93">
        <v>16</v>
      </c>
      <c r="I93">
        <v>11</v>
      </c>
      <c r="J93">
        <v>0</v>
      </c>
      <c r="K93">
        <v>0</v>
      </c>
      <c r="L93">
        <v>0</v>
      </c>
      <c r="M93">
        <f t="shared" si="10"/>
        <v>100</v>
      </c>
      <c r="O93">
        <v>16</v>
      </c>
      <c r="P93">
        <v>11</v>
      </c>
      <c r="Q93">
        <v>0</v>
      </c>
      <c r="R93">
        <v>0</v>
      </c>
      <c r="S93">
        <v>0</v>
      </c>
      <c r="T93">
        <f t="shared" si="11"/>
        <v>100</v>
      </c>
    </row>
    <row r="94" spans="1:20" x14ac:dyDescent="0.2">
      <c r="A94">
        <v>16</v>
      </c>
      <c r="B94">
        <v>10</v>
      </c>
      <c r="C94">
        <f t="shared" si="6"/>
        <v>6.0000000000000009</v>
      </c>
      <c r="D94">
        <f t="shared" si="7"/>
        <v>5.6400000000000006</v>
      </c>
      <c r="E94">
        <f t="shared" si="8"/>
        <v>5.3016000000000005</v>
      </c>
      <c r="F94">
        <f t="shared" si="9"/>
        <v>83.058400000000006</v>
      </c>
      <c r="H94">
        <v>16</v>
      </c>
      <c r="I94">
        <v>10</v>
      </c>
      <c r="J94">
        <v>0</v>
      </c>
      <c r="K94">
        <v>0</v>
      </c>
      <c r="L94">
        <v>0</v>
      </c>
      <c r="M94">
        <f t="shared" si="10"/>
        <v>100</v>
      </c>
      <c r="O94">
        <v>16</v>
      </c>
      <c r="P94">
        <v>10</v>
      </c>
      <c r="Q94">
        <v>0</v>
      </c>
      <c r="R94">
        <v>0</v>
      </c>
      <c r="S94">
        <v>0</v>
      </c>
      <c r="T94">
        <f t="shared" si="11"/>
        <v>100</v>
      </c>
    </row>
    <row r="95" spans="1:20" x14ac:dyDescent="0.2">
      <c r="A95">
        <v>16</v>
      </c>
      <c r="B95">
        <v>9</v>
      </c>
      <c r="C95">
        <f t="shared" si="6"/>
        <v>5.7000000000000011</v>
      </c>
      <c r="D95">
        <f t="shared" si="7"/>
        <v>5.3751000000000007</v>
      </c>
      <c r="E95">
        <f t="shared" si="8"/>
        <v>5.0687193000000006</v>
      </c>
      <c r="F95">
        <f t="shared" si="9"/>
        <v>83.856180699999996</v>
      </c>
      <c r="H95">
        <v>16</v>
      </c>
      <c r="I95">
        <v>9</v>
      </c>
      <c r="J95">
        <v>0</v>
      </c>
      <c r="K95">
        <v>0</v>
      </c>
      <c r="L95">
        <v>0</v>
      </c>
      <c r="M95">
        <f t="shared" si="10"/>
        <v>100</v>
      </c>
      <c r="O95">
        <v>16</v>
      </c>
      <c r="P95">
        <v>9</v>
      </c>
      <c r="Q95">
        <v>0</v>
      </c>
      <c r="R95">
        <v>0</v>
      </c>
      <c r="S95">
        <v>0</v>
      </c>
      <c r="T95">
        <f t="shared" si="11"/>
        <v>100</v>
      </c>
    </row>
    <row r="96" spans="1:20" x14ac:dyDescent="0.2">
      <c r="A96">
        <v>16</v>
      </c>
      <c r="B96">
        <v>8</v>
      </c>
      <c r="C96">
        <f t="shared" si="6"/>
        <v>5.4</v>
      </c>
      <c r="D96">
        <f t="shared" si="7"/>
        <v>5.1083999999999996</v>
      </c>
      <c r="E96">
        <f t="shared" si="8"/>
        <v>4.8325463999999991</v>
      </c>
      <c r="F96">
        <f t="shared" si="9"/>
        <v>84.659053599999993</v>
      </c>
      <c r="H96">
        <v>16</v>
      </c>
      <c r="I96">
        <v>8</v>
      </c>
      <c r="J96">
        <v>0</v>
      </c>
      <c r="K96">
        <v>0</v>
      </c>
      <c r="L96">
        <v>0</v>
      </c>
      <c r="M96">
        <f t="shared" si="10"/>
        <v>100</v>
      </c>
      <c r="O96">
        <v>16</v>
      </c>
      <c r="P96">
        <v>8</v>
      </c>
      <c r="Q96">
        <v>0</v>
      </c>
      <c r="R96">
        <v>0</v>
      </c>
      <c r="S96">
        <v>0</v>
      </c>
      <c r="T96">
        <f t="shared" si="11"/>
        <v>100</v>
      </c>
    </row>
    <row r="97" spans="1:20" x14ac:dyDescent="0.2">
      <c r="A97">
        <v>16</v>
      </c>
      <c r="B97">
        <v>7</v>
      </c>
      <c r="C97">
        <f t="shared" si="6"/>
        <v>5.1000000000000005</v>
      </c>
      <c r="D97">
        <f t="shared" si="7"/>
        <v>4.839900000000001</v>
      </c>
      <c r="E97">
        <f t="shared" si="8"/>
        <v>4.5930651000000005</v>
      </c>
      <c r="F97">
        <f t="shared" si="9"/>
        <v>85.467034900000002</v>
      </c>
      <c r="H97">
        <v>16</v>
      </c>
      <c r="I97">
        <v>7</v>
      </c>
      <c r="J97">
        <v>0</v>
      </c>
      <c r="K97">
        <v>0</v>
      </c>
      <c r="L97">
        <v>0</v>
      </c>
      <c r="M97">
        <f t="shared" si="10"/>
        <v>100</v>
      </c>
      <c r="O97">
        <v>16</v>
      </c>
      <c r="P97">
        <v>7</v>
      </c>
      <c r="Q97">
        <v>0</v>
      </c>
      <c r="R97">
        <v>0</v>
      </c>
      <c r="S97">
        <v>0</v>
      </c>
      <c r="T97">
        <f t="shared" si="11"/>
        <v>100</v>
      </c>
    </row>
    <row r="98" spans="1:20" x14ac:dyDescent="0.2">
      <c r="A98">
        <v>16</v>
      </c>
      <c r="B98">
        <v>6</v>
      </c>
      <c r="C98">
        <f t="shared" si="6"/>
        <v>4.8</v>
      </c>
      <c r="D98">
        <f t="shared" si="7"/>
        <v>4.5696000000000003</v>
      </c>
      <c r="E98">
        <f t="shared" si="8"/>
        <v>4.3502592000000009</v>
      </c>
      <c r="F98">
        <f t="shared" si="9"/>
        <v>86.280140800000012</v>
      </c>
      <c r="H98">
        <v>16</v>
      </c>
      <c r="I98">
        <v>6</v>
      </c>
      <c r="J98">
        <v>0</v>
      </c>
      <c r="K98">
        <v>0</v>
      </c>
      <c r="L98">
        <v>0</v>
      </c>
      <c r="M98">
        <f t="shared" si="10"/>
        <v>100</v>
      </c>
      <c r="O98">
        <v>16</v>
      </c>
      <c r="P98">
        <v>6</v>
      </c>
      <c r="Q98">
        <v>0</v>
      </c>
      <c r="R98">
        <v>0</v>
      </c>
      <c r="S98">
        <v>0</v>
      </c>
      <c r="T98">
        <f t="shared" si="11"/>
        <v>100</v>
      </c>
    </row>
    <row r="99" spans="1:20" x14ac:dyDescent="0.2">
      <c r="A99">
        <v>16</v>
      </c>
      <c r="B99">
        <v>5</v>
      </c>
      <c r="C99">
        <f t="shared" si="6"/>
        <v>4.5000000000000009</v>
      </c>
      <c r="D99">
        <f t="shared" si="7"/>
        <v>4.2975000000000003</v>
      </c>
      <c r="E99">
        <f t="shared" si="8"/>
        <v>4.1041125000000003</v>
      </c>
      <c r="F99">
        <f t="shared" si="9"/>
        <v>87.098387500000001</v>
      </c>
      <c r="H99">
        <v>16</v>
      </c>
      <c r="I99">
        <v>5</v>
      </c>
      <c r="J99">
        <v>0</v>
      </c>
      <c r="K99">
        <v>0</v>
      </c>
      <c r="L99">
        <v>0</v>
      </c>
      <c r="M99">
        <f t="shared" si="10"/>
        <v>100</v>
      </c>
      <c r="O99">
        <v>16</v>
      </c>
      <c r="P99">
        <v>5</v>
      </c>
      <c r="Q99">
        <v>0</v>
      </c>
      <c r="R99">
        <v>0</v>
      </c>
      <c r="S99">
        <v>0</v>
      </c>
      <c r="T99">
        <f t="shared" si="11"/>
        <v>100</v>
      </c>
    </row>
    <row r="100" spans="1:20" x14ac:dyDescent="0.2">
      <c r="A100">
        <v>16</v>
      </c>
      <c r="B100">
        <v>4</v>
      </c>
      <c r="C100">
        <f t="shared" si="6"/>
        <v>4.2</v>
      </c>
      <c r="D100">
        <f t="shared" si="7"/>
        <v>4.0236000000000001</v>
      </c>
      <c r="E100">
        <f t="shared" si="8"/>
        <v>3.8546088000000003</v>
      </c>
      <c r="F100">
        <f t="shared" si="9"/>
        <v>87.921791200000001</v>
      </c>
      <c r="H100">
        <v>16</v>
      </c>
      <c r="I100">
        <v>4</v>
      </c>
      <c r="J100">
        <v>0</v>
      </c>
      <c r="K100">
        <v>0</v>
      </c>
      <c r="L100">
        <v>0</v>
      </c>
      <c r="M100">
        <f t="shared" si="10"/>
        <v>100</v>
      </c>
      <c r="O100">
        <v>16</v>
      </c>
      <c r="P100">
        <v>4</v>
      </c>
      <c r="Q100">
        <v>0</v>
      </c>
      <c r="R100">
        <v>0</v>
      </c>
      <c r="S100">
        <v>0</v>
      </c>
      <c r="T100">
        <f t="shared" si="11"/>
        <v>100</v>
      </c>
    </row>
    <row r="101" spans="1:20" x14ac:dyDescent="0.2">
      <c r="A101">
        <v>16</v>
      </c>
      <c r="B101">
        <v>3</v>
      </c>
      <c r="C101">
        <f t="shared" si="6"/>
        <v>3.9</v>
      </c>
      <c r="D101">
        <f t="shared" si="7"/>
        <v>3.7478999999999996</v>
      </c>
      <c r="E101">
        <f t="shared" si="8"/>
        <v>3.6017318999999999</v>
      </c>
      <c r="F101">
        <f t="shared" si="9"/>
        <v>88.750368099999989</v>
      </c>
      <c r="H101">
        <v>16</v>
      </c>
      <c r="I101">
        <v>3</v>
      </c>
      <c r="J101">
        <v>0</v>
      </c>
      <c r="K101">
        <v>0</v>
      </c>
      <c r="L101">
        <v>0</v>
      </c>
      <c r="M101">
        <f t="shared" si="10"/>
        <v>100</v>
      </c>
      <c r="O101">
        <v>16</v>
      </c>
      <c r="P101">
        <v>3</v>
      </c>
      <c r="Q101">
        <v>0</v>
      </c>
      <c r="R101">
        <v>0</v>
      </c>
      <c r="S101">
        <v>0</v>
      </c>
      <c r="T101">
        <f t="shared" si="11"/>
        <v>100</v>
      </c>
    </row>
    <row r="102" spans="1:20" x14ac:dyDescent="0.2">
      <c r="A102">
        <v>16</v>
      </c>
      <c r="B102">
        <v>2</v>
      </c>
      <c r="C102">
        <f t="shared" si="6"/>
        <v>3.6000000000000005</v>
      </c>
      <c r="D102">
        <f t="shared" si="7"/>
        <v>3.4704000000000002</v>
      </c>
      <c r="E102">
        <f t="shared" si="8"/>
        <v>3.3454656000000003</v>
      </c>
      <c r="F102">
        <f t="shared" si="9"/>
        <v>89.584134400000011</v>
      </c>
      <c r="H102">
        <v>16</v>
      </c>
      <c r="I102">
        <v>2</v>
      </c>
      <c r="J102">
        <v>0</v>
      </c>
      <c r="K102">
        <v>0</v>
      </c>
      <c r="L102">
        <v>0</v>
      </c>
      <c r="M102">
        <f t="shared" si="10"/>
        <v>100</v>
      </c>
      <c r="O102">
        <v>16</v>
      </c>
      <c r="P102">
        <v>2</v>
      </c>
      <c r="Q102">
        <v>0</v>
      </c>
      <c r="R102">
        <v>0</v>
      </c>
      <c r="S102">
        <v>0</v>
      </c>
      <c r="T102">
        <f t="shared" si="11"/>
        <v>100</v>
      </c>
    </row>
    <row r="103" spans="1:20" x14ac:dyDescent="0.2">
      <c r="A103">
        <v>16</v>
      </c>
      <c r="B103">
        <v>1</v>
      </c>
      <c r="C103">
        <f t="shared" si="6"/>
        <v>3.3000000000000007</v>
      </c>
      <c r="D103">
        <f t="shared" si="7"/>
        <v>3.1911000000000005</v>
      </c>
      <c r="E103">
        <f t="shared" si="8"/>
        <v>3.0857937000000009</v>
      </c>
      <c r="F103">
        <f t="shared" si="9"/>
        <v>90.423106300000001</v>
      </c>
      <c r="H103">
        <v>16</v>
      </c>
      <c r="I103">
        <v>1</v>
      </c>
      <c r="J103">
        <v>0</v>
      </c>
      <c r="K103">
        <v>0</v>
      </c>
      <c r="L103">
        <v>0</v>
      </c>
      <c r="M103">
        <f t="shared" si="10"/>
        <v>100</v>
      </c>
      <c r="O103">
        <v>16</v>
      </c>
      <c r="P103">
        <v>1</v>
      </c>
      <c r="Q103">
        <v>0</v>
      </c>
      <c r="R103">
        <v>0</v>
      </c>
      <c r="S103">
        <v>0</v>
      </c>
      <c r="T103">
        <f t="shared" si="11"/>
        <v>100</v>
      </c>
    </row>
    <row r="104" spans="1:20" x14ac:dyDescent="0.2">
      <c r="A104">
        <v>15</v>
      </c>
      <c r="B104">
        <v>20</v>
      </c>
      <c r="C104">
        <f t="shared" si="6"/>
        <v>10.588235294117649</v>
      </c>
      <c r="D104">
        <f t="shared" si="7"/>
        <v>9.4671280276816603</v>
      </c>
      <c r="E104">
        <f t="shared" si="8"/>
        <v>8.4647262365153662</v>
      </c>
      <c r="F104">
        <f t="shared" si="9"/>
        <v>71.47991044168532</v>
      </c>
      <c r="H104">
        <v>15</v>
      </c>
      <c r="I104">
        <v>20</v>
      </c>
      <c r="J104">
        <v>0</v>
      </c>
      <c r="K104">
        <v>0</v>
      </c>
      <c r="L104">
        <v>0</v>
      </c>
      <c r="M104">
        <f t="shared" si="10"/>
        <v>100</v>
      </c>
      <c r="O104">
        <v>15</v>
      </c>
      <c r="P104">
        <v>20</v>
      </c>
      <c r="Q104">
        <v>0</v>
      </c>
      <c r="R104">
        <v>0</v>
      </c>
      <c r="S104">
        <v>0</v>
      </c>
      <c r="T104">
        <f t="shared" si="11"/>
        <v>100</v>
      </c>
    </row>
    <row r="105" spans="1:20" x14ac:dyDescent="0.2">
      <c r="A105">
        <v>15</v>
      </c>
      <c r="B105">
        <v>19</v>
      </c>
      <c r="C105">
        <f t="shared" si="6"/>
        <v>10.23529411764706</v>
      </c>
      <c r="D105">
        <f t="shared" si="7"/>
        <v>9.1876816608996545</v>
      </c>
      <c r="E105">
        <f t="shared" si="8"/>
        <v>8.2472954203134545</v>
      </c>
      <c r="F105">
        <f t="shared" si="9"/>
        <v>72.329728801139836</v>
      </c>
      <c r="H105">
        <v>15</v>
      </c>
      <c r="I105">
        <v>19</v>
      </c>
      <c r="J105">
        <v>0</v>
      </c>
      <c r="K105">
        <v>0</v>
      </c>
      <c r="L105">
        <v>0</v>
      </c>
      <c r="M105">
        <f t="shared" si="10"/>
        <v>100</v>
      </c>
      <c r="O105">
        <v>15</v>
      </c>
      <c r="P105">
        <v>19</v>
      </c>
      <c r="Q105">
        <v>0</v>
      </c>
      <c r="R105">
        <v>0</v>
      </c>
      <c r="S105">
        <v>0</v>
      </c>
      <c r="T105">
        <f t="shared" si="11"/>
        <v>100</v>
      </c>
    </row>
    <row r="106" spans="1:20" x14ac:dyDescent="0.2">
      <c r="A106">
        <v>15</v>
      </c>
      <c r="B106">
        <v>18</v>
      </c>
      <c r="C106">
        <f t="shared" si="6"/>
        <v>9.882352941176471</v>
      </c>
      <c r="D106">
        <f t="shared" si="7"/>
        <v>8.9057439446366793</v>
      </c>
      <c r="E106">
        <f t="shared" si="8"/>
        <v>8.0256468959902314</v>
      </c>
      <c r="F106">
        <f t="shared" si="9"/>
        <v>73.186256218196618</v>
      </c>
      <c r="H106">
        <v>15</v>
      </c>
      <c r="I106">
        <v>18</v>
      </c>
      <c r="J106">
        <v>0</v>
      </c>
      <c r="K106">
        <v>0</v>
      </c>
      <c r="L106">
        <v>0</v>
      </c>
      <c r="M106">
        <f t="shared" si="10"/>
        <v>100</v>
      </c>
      <c r="O106">
        <v>15</v>
      </c>
      <c r="P106">
        <v>18</v>
      </c>
      <c r="Q106">
        <v>0</v>
      </c>
      <c r="R106">
        <v>0</v>
      </c>
      <c r="S106">
        <v>0</v>
      </c>
      <c r="T106">
        <f t="shared" si="11"/>
        <v>100</v>
      </c>
    </row>
    <row r="107" spans="1:20" x14ac:dyDescent="0.2">
      <c r="A107">
        <v>15</v>
      </c>
      <c r="B107">
        <v>17</v>
      </c>
      <c r="C107">
        <f t="shared" si="6"/>
        <v>9.529411764705884</v>
      </c>
      <c r="D107">
        <f t="shared" si="7"/>
        <v>8.6213148788927345</v>
      </c>
      <c r="E107">
        <f t="shared" si="8"/>
        <v>7.7997542845511916</v>
      </c>
      <c r="F107">
        <f t="shared" si="9"/>
        <v>74.049519071850199</v>
      </c>
      <c r="H107">
        <v>15</v>
      </c>
      <c r="I107">
        <v>17</v>
      </c>
      <c r="J107">
        <v>0</v>
      </c>
      <c r="K107">
        <v>0</v>
      </c>
      <c r="L107">
        <v>0</v>
      </c>
      <c r="M107">
        <f t="shared" si="10"/>
        <v>100</v>
      </c>
      <c r="O107">
        <v>15</v>
      </c>
      <c r="P107">
        <v>17</v>
      </c>
      <c r="Q107">
        <v>0</v>
      </c>
      <c r="R107">
        <v>0</v>
      </c>
      <c r="S107">
        <v>0</v>
      </c>
      <c r="T107">
        <f t="shared" si="11"/>
        <v>100</v>
      </c>
    </row>
    <row r="108" spans="1:20" x14ac:dyDescent="0.2">
      <c r="A108">
        <v>15</v>
      </c>
      <c r="B108">
        <v>16</v>
      </c>
      <c r="C108">
        <f t="shared" si="6"/>
        <v>9.1764705882352935</v>
      </c>
      <c r="D108">
        <f t="shared" si="7"/>
        <v>8.3343944636678202</v>
      </c>
      <c r="E108">
        <f t="shared" si="8"/>
        <v>7.5695912070018325</v>
      </c>
      <c r="F108">
        <f t="shared" si="9"/>
        <v>74.919543741095055</v>
      </c>
      <c r="H108">
        <v>15</v>
      </c>
      <c r="I108">
        <v>16</v>
      </c>
      <c r="J108">
        <v>0</v>
      </c>
      <c r="K108">
        <v>0</v>
      </c>
      <c r="L108">
        <v>0</v>
      </c>
      <c r="M108">
        <f t="shared" si="10"/>
        <v>100</v>
      </c>
      <c r="O108">
        <v>15</v>
      </c>
      <c r="P108">
        <v>16</v>
      </c>
      <c r="Q108">
        <v>0</v>
      </c>
      <c r="R108">
        <v>0</v>
      </c>
      <c r="S108">
        <v>0</v>
      </c>
      <c r="T108">
        <f t="shared" si="11"/>
        <v>100</v>
      </c>
    </row>
    <row r="109" spans="1:20" x14ac:dyDescent="0.2">
      <c r="A109">
        <v>15</v>
      </c>
      <c r="B109">
        <v>15</v>
      </c>
      <c r="C109">
        <f t="shared" si="6"/>
        <v>8.8235294117647065</v>
      </c>
      <c r="D109">
        <f t="shared" si="7"/>
        <v>8.0449826989619364</v>
      </c>
      <c r="E109">
        <f t="shared" si="8"/>
        <v>7.3351312843476499</v>
      </c>
      <c r="F109">
        <f t="shared" si="9"/>
        <v>75.796356604925705</v>
      </c>
      <c r="H109">
        <v>15</v>
      </c>
      <c r="I109">
        <v>15</v>
      </c>
      <c r="J109">
        <v>0</v>
      </c>
      <c r="K109">
        <v>0</v>
      </c>
      <c r="L109">
        <v>0</v>
      </c>
      <c r="M109">
        <f t="shared" si="10"/>
        <v>100</v>
      </c>
      <c r="O109">
        <v>15</v>
      </c>
      <c r="P109">
        <v>15</v>
      </c>
      <c r="Q109">
        <v>0</v>
      </c>
      <c r="R109">
        <v>0</v>
      </c>
      <c r="S109">
        <v>0</v>
      </c>
      <c r="T109">
        <f t="shared" si="11"/>
        <v>100</v>
      </c>
    </row>
    <row r="110" spans="1:20" x14ac:dyDescent="0.2">
      <c r="A110">
        <v>15</v>
      </c>
      <c r="B110">
        <v>14</v>
      </c>
      <c r="C110">
        <f t="shared" si="6"/>
        <v>8.4705882352941195</v>
      </c>
      <c r="D110">
        <f t="shared" si="7"/>
        <v>7.7530795847750866</v>
      </c>
      <c r="E110">
        <f t="shared" si="8"/>
        <v>7.0963481375941377</v>
      </c>
      <c r="F110">
        <f t="shared" si="9"/>
        <v>76.679984042336656</v>
      </c>
      <c r="H110">
        <v>15</v>
      </c>
      <c r="I110">
        <v>14</v>
      </c>
      <c r="J110">
        <v>0</v>
      </c>
      <c r="K110">
        <v>0</v>
      </c>
      <c r="L110">
        <v>0</v>
      </c>
      <c r="M110">
        <f t="shared" si="10"/>
        <v>100</v>
      </c>
      <c r="O110">
        <v>15</v>
      </c>
      <c r="P110">
        <v>14</v>
      </c>
      <c r="Q110">
        <v>0</v>
      </c>
      <c r="R110">
        <v>0</v>
      </c>
      <c r="S110">
        <v>0</v>
      </c>
      <c r="T110">
        <f t="shared" si="11"/>
        <v>100</v>
      </c>
    </row>
    <row r="111" spans="1:20" x14ac:dyDescent="0.2">
      <c r="A111">
        <v>15</v>
      </c>
      <c r="B111">
        <v>13</v>
      </c>
      <c r="C111">
        <f t="shared" si="6"/>
        <v>8.117647058823529</v>
      </c>
      <c r="D111">
        <f t="shared" si="7"/>
        <v>7.4586851211072656</v>
      </c>
      <c r="E111">
        <f t="shared" si="8"/>
        <v>6.8532153877467934</v>
      </c>
      <c r="F111">
        <f t="shared" si="9"/>
        <v>77.570452432322412</v>
      </c>
      <c r="H111">
        <v>15</v>
      </c>
      <c r="I111">
        <v>13</v>
      </c>
      <c r="J111">
        <v>0</v>
      </c>
      <c r="K111">
        <v>0</v>
      </c>
      <c r="L111">
        <v>0</v>
      </c>
      <c r="M111">
        <f t="shared" si="10"/>
        <v>100</v>
      </c>
      <c r="O111">
        <v>15</v>
      </c>
      <c r="P111">
        <v>13</v>
      </c>
      <c r="Q111">
        <v>0</v>
      </c>
      <c r="R111">
        <v>0</v>
      </c>
      <c r="S111">
        <v>0</v>
      </c>
      <c r="T111">
        <f t="shared" si="11"/>
        <v>100</v>
      </c>
    </row>
    <row r="112" spans="1:20" x14ac:dyDescent="0.2">
      <c r="A112">
        <v>15</v>
      </c>
      <c r="B112">
        <v>12</v>
      </c>
      <c r="C112">
        <f t="shared" si="6"/>
        <v>7.7647058823529429</v>
      </c>
      <c r="D112">
        <f t="shared" si="7"/>
        <v>7.1617993079584794</v>
      </c>
      <c r="E112">
        <f t="shared" si="8"/>
        <v>6.6057066558111153</v>
      </c>
      <c r="F112">
        <f t="shared" si="9"/>
        <v>78.467788153877464</v>
      </c>
      <c r="H112">
        <v>15</v>
      </c>
      <c r="I112">
        <v>12</v>
      </c>
      <c r="J112">
        <v>0</v>
      </c>
      <c r="K112">
        <v>0</v>
      </c>
      <c r="L112">
        <v>0</v>
      </c>
      <c r="M112">
        <f t="shared" si="10"/>
        <v>100</v>
      </c>
      <c r="O112">
        <v>15</v>
      </c>
      <c r="P112">
        <v>12</v>
      </c>
      <c r="Q112">
        <v>0</v>
      </c>
      <c r="R112">
        <v>0</v>
      </c>
      <c r="S112">
        <v>0</v>
      </c>
      <c r="T112">
        <f t="shared" si="11"/>
        <v>100</v>
      </c>
    </row>
    <row r="113" spans="1:20" x14ac:dyDescent="0.2">
      <c r="A113">
        <v>15</v>
      </c>
      <c r="B113">
        <v>11</v>
      </c>
      <c r="C113">
        <f t="shared" si="6"/>
        <v>7.4117647058823541</v>
      </c>
      <c r="D113">
        <f t="shared" si="7"/>
        <v>6.8624221453287211</v>
      </c>
      <c r="E113">
        <f t="shared" si="8"/>
        <v>6.3537955627925919</v>
      </c>
      <c r="F113">
        <f t="shared" si="9"/>
        <v>79.372017585996332</v>
      </c>
      <c r="H113">
        <v>15</v>
      </c>
      <c r="I113">
        <v>11</v>
      </c>
      <c r="J113">
        <v>0</v>
      </c>
      <c r="K113">
        <v>0</v>
      </c>
      <c r="L113">
        <v>0</v>
      </c>
      <c r="M113">
        <f t="shared" si="10"/>
        <v>100</v>
      </c>
      <c r="O113">
        <v>15</v>
      </c>
      <c r="P113">
        <v>11</v>
      </c>
      <c r="Q113">
        <v>0</v>
      </c>
      <c r="R113">
        <v>0</v>
      </c>
      <c r="S113">
        <v>0</v>
      </c>
      <c r="T113">
        <f t="shared" si="11"/>
        <v>100</v>
      </c>
    </row>
    <row r="114" spans="1:20" x14ac:dyDescent="0.2">
      <c r="A114">
        <v>15</v>
      </c>
      <c r="B114">
        <v>10</v>
      </c>
      <c r="C114">
        <f t="shared" si="6"/>
        <v>7.0588235294117663</v>
      </c>
      <c r="D114">
        <f t="shared" si="7"/>
        <v>6.5605536332179941</v>
      </c>
      <c r="E114">
        <f t="shared" si="8"/>
        <v>6.0974557296967236</v>
      </c>
      <c r="F114">
        <f t="shared" si="9"/>
        <v>80.28316710767352</v>
      </c>
      <c r="H114">
        <v>15</v>
      </c>
      <c r="I114">
        <v>10</v>
      </c>
      <c r="J114">
        <v>0</v>
      </c>
      <c r="K114">
        <v>0</v>
      </c>
      <c r="L114">
        <v>0</v>
      </c>
      <c r="M114">
        <f t="shared" si="10"/>
        <v>100</v>
      </c>
      <c r="O114">
        <v>15</v>
      </c>
      <c r="P114">
        <v>10</v>
      </c>
      <c r="Q114">
        <v>0</v>
      </c>
      <c r="R114">
        <v>0</v>
      </c>
      <c r="S114">
        <v>0</v>
      </c>
      <c r="T114">
        <f t="shared" si="11"/>
        <v>100</v>
      </c>
    </row>
    <row r="115" spans="1:20" x14ac:dyDescent="0.2">
      <c r="A115">
        <v>15</v>
      </c>
      <c r="B115">
        <v>9</v>
      </c>
      <c r="C115">
        <f t="shared" si="6"/>
        <v>6.7058823529411766</v>
      </c>
      <c r="D115">
        <f t="shared" si="7"/>
        <v>6.2561937716262985</v>
      </c>
      <c r="E115">
        <f t="shared" si="8"/>
        <v>5.8366607775290049</v>
      </c>
      <c r="F115">
        <f t="shared" si="9"/>
        <v>81.201263097903521</v>
      </c>
      <c r="H115">
        <v>15</v>
      </c>
      <c r="I115">
        <v>9</v>
      </c>
      <c r="J115">
        <v>0</v>
      </c>
      <c r="K115">
        <v>0</v>
      </c>
      <c r="L115">
        <v>0</v>
      </c>
      <c r="M115">
        <f t="shared" si="10"/>
        <v>100</v>
      </c>
      <c r="O115">
        <v>15</v>
      </c>
      <c r="P115">
        <v>9</v>
      </c>
      <c r="Q115">
        <v>0</v>
      </c>
      <c r="R115">
        <v>0</v>
      </c>
      <c r="S115">
        <v>0</v>
      </c>
      <c r="T115">
        <f t="shared" si="11"/>
        <v>100</v>
      </c>
    </row>
    <row r="116" spans="1:20" x14ac:dyDescent="0.2">
      <c r="A116">
        <v>15</v>
      </c>
      <c r="B116">
        <v>8</v>
      </c>
      <c r="C116">
        <f t="shared" si="6"/>
        <v>6.3529411764705879</v>
      </c>
      <c r="D116">
        <f t="shared" si="7"/>
        <v>5.9493425605536325</v>
      </c>
      <c r="E116">
        <f t="shared" si="8"/>
        <v>5.5713843272949317</v>
      </c>
      <c r="F116">
        <f t="shared" si="9"/>
        <v>82.126331935680838</v>
      </c>
      <c r="H116">
        <v>15</v>
      </c>
      <c r="I116">
        <v>8</v>
      </c>
      <c r="J116">
        <v>0</v>
      </c>
      <c r="K116">
        <v>0</v>
      </c>
      <c r="L116">
        <v>0</v>
      </c>
      <c r="M116">
        <f t="shared" si="10"/>
        <v>100</v>
      </c>
      <c r="O116">
        <v>15</v>
      </c>
      <c r="P116">
        <v>8</v>
      </c>
      <c r="Q116">
        <v>0</v>
      </c>
      <c r="R116">
        <v>0</v>
      </c>
      <c r="S116">
        <v>0</v>
      </c>
      <c r="T116">
        <f t="shared" si="11"/>
        <v>100</v>
      </c>
    </row>
    <row r="117" spans="1:20" x14ac:dyDescent="0.2">
      <c r="A117">
        <v>15</v>
      </c>
      <c r="B117">
        <v>7</v>
      </c>
      <c r="C117">
        <f t="shared" si="6"/>
        <v>6</v>
      </c>
      <c r="D117">
        <f t="shared" si="7"/>
        <v>5.6400000000000006</v>
      </c>
      <c r="E117">
        <f t="shared" si="8"/>
        <v>5.3016000000000005</v>
      </c>
      <c r="F117">
        <f t="shared" si="9"/>
        <v>83.058400000000006</v>
      </c>
      <c r="H117">
        <v>15</v>
      </c>
      <c r="I117">
        <v>7</v>
      </c>
      <c r="J117">
        <v>0</v>
      </c>
      <c r="K117">
        <v>0</v>
      </c>
      <c r="L117">
        <v>0</v>
      </c>
      <c r="M117">
        <f t="shared" si="10"/>
        <v>100</v>
      </c>
      <c r="O117">
        <v>15</v>
      </c>
      <c r="P117">
        <v>7</v>
      </c>
      <c r="Q117">
        <v>0</v>
      </c>
      <c r="R117">
        <v>0</v>
      </c>
      <c r="S117">
        <v>0</v>
      </c>
      <c r="T117">
        <f t="shared" si="11"/>
        <v>100</v>
      </c>
    </row>
    <row r="118" spans="1:20" x14ac:dyDescent="0.2">
      <c r="A118">
        <v>15</v>
      </c>
      <c r="B118">
        <v>6</v>
      </c>
      <c r="C118">
        <f t="shared" si="6"/>
        <v>5.6470588235294121</v>
      </c>
      <c r="D118">
        <f t="shared" si="7"/>
        <v>5.3281660899653982</v>
      </c>
      <c r="E118">
        <f t="shared" si="8"/>
        <v>5.0272814166497062</v>
      </c>
      <c r="F118">
        <f t="shared" si="9"/>
        <v>83.997493669855501</v>
      </c>
      <c r="H118">
        <v>15</v>
      </c>
      <c r="I118">
        <v>6</v>
      </c>
      <c r="J118">
        <v>0</v>
      </c>
      <c r="K118">
        <v>0</v>
      </c>
      <c r="L118">
        <v>0</v>
      </c>
      <c r="M118">
        <f t="shared" si="10"/>
        <v>100</v>
      </c>
      <c r="O118">
        <v>15</v>
      </c>
      <c r="P118">
        <v>6</v>
      </c>
      <c r="Q118">
        <v>0</v>
      </c>
      <c r="R118">
        <v>0</v>
      </c>
      <c r="S118">
        <v>0</v>
      </c>
      <c r="T118">
        <f t="shared" si="11"/>
        <v>100</v>
      </c>
    </row>
    <row r="119" spans="1:20" x14ac:dyDescent="0.2">
      <c r="A119">
        <v>15</v>
      </c>
      <c r="B119">
        <v>5</v>
      </c>
      <c r="C119">
        <f t="shared" si="6"/>
        <v>5.2941176470588243</v>
      </c>
      <c r="D119">
        <f t="shared" si="7"/>
        <v>5.0138408304498272</v>
      </c>
      <c r="E119">
        <f t="shared" si="8"/>
        <v>4.7484021982495426</v>
      </c>
      <c r="F119">
        <f t="shared" si="9"/>
        <v>84.943639324241815</v>
      </c>
      <c r="H119">
        <v>15</v>
      </c>
      <c r="I119">
        <v>5</v>
      </c>
      <c r="J119">
        <v>0</v>
      </c>
      <c r="K119">
        <v>0</v>
      </c>
      <c r="L119">
        <v>0</v>
      </c>
      <c r="M119">
        <f t="shared" si="10"/>
        <v>100</v>
      </c>
      <c r="O119">
        <v>15</v>
      </c>
      <c r="P119">
        <v>5</v>
      </c>
      <c r="Q119">
        <v>0</v>
      </c>
      <c r="R119">
        <v>0</v>
      </c>
      <c r="S119">
        <v>0</v>
      </c>
      <c r="T119">
        <f t="shared" si="11"/>
        <v>100</v>
      </c>
    </row>
    <row r="120" spans="1:20" x14ac:dyDescent="0.2">
      <c r="A120">
        <v>15</v>
      </c>
      <c r="B120">
        <v>4</v>
      </c>
      <c r="C120">
        <f t="shared" si="6"/>
        <v>4.9411764705882355</v>
      </c>
      <c r="D120">
        <f t="shared" si="7"/>
        <v>4.6970242214532876</v>
      </c>
      <c r="E120">
        <f t="shared" si="8"/>
        <v>4.4649359658050072</v>
      </c>
      <c r="F120">
        <f t="shared" si="9"/>
        <v>85.896863342153466</v>
      </c>
      <c r="H120">
        <v>15</v>
      </c>
      <c r="I120">
        <v>4</v>
      </c>
      <c r="J120">
        <v>0</v>
      </c>
      <c r="K120">
        <v>0</v>
      </c>
      <c r="L120">
        <v>0</v>
      </c>
      <c r="M120">
        <f t="shared" si="10"/>
        <v>100</v>
      </c>
      <c r="O120">
        <v>15</v>
      </c>
      <c r="P120">
        <v>4</v>
      </c>
      <c r="Q120">
        <v>0</v>
      </c>
      <c r="R120">
        <v>0</v>
      </c>
      <c r="S120">
        <v>0</v>
      </c>
      <c r="T120">
        <f t="shared" si="11"/>
        <v>100</v>
      </c>
    </row>
    <row r="121" spans="1:20" x14ac:dyDescent="0.2">
      <c r="A121">
        <v>15</v>
      </c>
      <c r="B121">
        <v>3</v>
      </c>
      <c r="C121">
        <f t="shared" si="6"/>
        <v>4.5882352941176467</v>
      </c>
      <c r="D121">
        <f t="shared" si="7"/>
        <v>4.3777162629757784</v>
      </c>
      <c r="E121">
        <f t="shared" si="8"/>
        <v>4.1768563403215948</v>
      </c>
      <c r="F121">
        <f t="shared" si="9"/>
        <v>86.857192102584975</v>
      </c>
      <c r="H121">
        <v>15</v>
      </c>
      <c r="I121">
        <v>3</v>
      </c>
      <c r="J121">
        <v>0</v>
      </c>
      <c r="K121">
        <v>0</v>
      </c>
      <c r="L121">
        <v>0</v>
      </c>
      <c r="M121">
        <f t="shared" si="10"/>
        <v>100</v>
      </c>
      <c r="O121">
        <v>15</v>
      </c>
      <c r="P121">
        <v>3</v>
      </c>
      <c r="Q121">
        <v>0</v>
      </c>
      <c r="R121">
        <v>0</v>
      </c>
      <c r="S121">
        <v>0</v>
      </c>
      <c r="T121">
        <f t="shared" si="11"/>
        <v>100</v>
      </c>
    </row>
    <row r="122" spans="1:20" x14ac:dyDescent="0.2">
      <c r="A122">
        <v>15</v>
      </c>
      <c r="B122">
        <v>2</v>
      </c>
      <c r="C122">
        <f t="shared" si="6"/>
        <v>4.2352941176470598</v>
      </c>
      <c r="D122">
        <f t="shared" si="7"/>
        <v>4.0559169550173015</v>
      </c>
      <c r="E122">
        <f t="shared" si="8"/>
        <v>3.8841369428048043</v>
      </c>
      <c r="F122">
        <f t="shared" si="9"/>
        <v>87.824651984530846</v>
      </c>
      <c r="H122">
        <v>15</v>
      </c>
      <c r="I122">
        <v>2</v>
      </c>
      <c r="J122">
        <v>0</v>
      </c>
      <c r="K122">
        <v>0</v>
      </c>
      <c r="L122">
        <v>0</v>
      </c>
      <c r="M122">
        <f t="shared" si="10"/>
        <v>100</v>
      </c>
      <c r="O122">
        <v>15</v>
      </c>
      <c r="P122">
        <v>2</v>
      </c>
      <c r="Q122">
        <v>0</v>
      </c>
      <c r="R122">
        <v>0</v>
      </c>
      <c r="S122">
        <v>0</v>
      </c>
      <c r="T122">
        <f t="shared" si="11"/>
        <v>100</v>
      </c>
    </row>
    <row r="123" spans="1:20" x14ac:dyDescent="0.2">
      <c r="A123">
        <v>15</v>
      </c>
      <c r="B123">
        <v>1</v>
      </c>
      <c r="C123">
        <f t="shared" si="6"/>
        <v>3.8823529411764715</v>
      </c>
      <c r="D123">
        <f t="shared" si="7"/>
        <v>3.7316262975778551</v>
      </c>
      <c r="E123">
        <f t="shared" si="8"/>
        <v>3.5867513942601263</v>
      </c>
      <c r="F123">
        <f t="shared" si="9"/>
        <v>88.799269366985527</v>
      </c>
      <c r="H123">
        <v>15</v>
      </c>
      <c r="I123">
        <v>1</v>
      </c>
      <c r="J123">
        <v>0</v>
      </c>
      <c r="K123">
        <v>0</v>
      </c>
      <c r="L123">
        <v>0</v>
      </c>
      <c r="M123">
        <f t="shared" si="10"/>
        <v>100</v>
      </c>
      <c r="O123">
        <v>15</v>
      </c>
      <c r="P123">
        <v>1</v>
      </c>
      <c r="Q123">
        <v>0</v>
      </c>
      <c r="R123">
        <v>0</v>
      </c>
      <c r="S123">
        <v>0</v>
      </c>
      <c r="T123">
        <f t="shared" si="11"/>
        <v>100</v>
      </c>
    </row>
    <row r="124" spans="1:20" x14ac:dyDescent="0.2">
      <c r="A124">
        <v>14</v>
      </c>
      <c r="B124">
        <v>20</v>
      </c>
      <c r="C124">
        <f t="shared" si="6"/>
        <v>12.176470588235293</v>
      </c>
      <c r="D124">
        <f t="shared" si="7"/>
        <v>10.693806228373704</v>
      </c>
      <c r="E124">
        <f t="shared" si="8"/>
        <v>9.3916780582129054</v>
      </c>
      <c r="F124">
        <f t="shared" si="9"/>
        <v>67.738045125178104</v>
      </c>
      <c r="H124">
        <v>14</v>
      </c>
      <c r="I124">
        <v>20</v>
      </c>
      <c r="J124">
        <v>0</v>
      </c>
      <c r="K124">
        <v>0</v>
      </c>
      <c r="L124">
        <v>0</v>
      </c>
      <c r="M124">
        <f t="shared" si="10"/>
        <v>100</v>
      </c>
      <c r="O124">
        <v>14</v>
      </c>
      <c r="P124">
        <v>20</v>
      </c>
      <c r="Q124">
        <v>0</v>
      </c>
      <c r="R124">
        <v>0</v>
      </c>
      <c r="S124">
        <v>0</v>
      </c>
      <c r="T124">
        <f t="shared" si="11"/>
        <v>100</v>
      </c>
    </row>
    <row r="125" spans="1:20" x14ac:dyDescent="0.2">
      <c r="A125">
        <v>14</v>
      </c>
      <c r="B125">
        <v>19</v>
      </c>
      <c r="C125">
        <f t="shared" si="6"/>
        <v>11.77058823529412</v>
      </c>
      <c r="D125">
        <f t="shared" si="7"/>
        <v>10.385120761245675</v>
      </c>
      <c r="E125">
        <f t="shared" si="8"/>
        <v>9.1627309587014043</v>
      </c>
      <c r="F125">
        <f t="shared" si="9"/>
        <v>68.681560044758797</v>
      </c>
      <c r="H125">
        <v>14</v>
      </c>
      <c r="I125">
        <v>19</v>
      </c>
      <c r="J125">
        <v>0</v>
      </c>
      <c r="K125">
        <v>0</v>
      </c>
      <c r="L125">
        <v>0</v>
      </c>
      <c r="M125">
        <f t="shared" si="10"/>
        <v>100</v>
      </c>
      <c r="O125">
        <v>14</v>
      </c>
      <c r="P125">
        <v>19</v>
      </c>
      <c r="Q125">
        <v>0</v>
      </c>
      <c r="R125">
        <v>0</v>
      </c>
      <c r="S125">
        <v>0</v>
      </c>
      <c r="T125">
        <f t="shared" si="11"/>
        <v>100</v>
      </c>
    </row>
    <row r="126" spans="1:20" x14ac:dyDescent="0.2">
      <c r="A126">
        <v>14</v>
      </c>
      <c r="B126">
        <v>18</v>
      </c>
      <c r="C126">
        <f t="shared" si="6"/>
        <v>11.364705882352942</v>
      </c>
      <c r="D126">
        <f t="shared" si="7"/>
        <v>10.073140484429068</v>
      </c>
      <c r="E126">
        <f t="shared" si="8"/>
        <v>8.9283576952574819</v>
      </c>
      <c r="F126">
        <f t="shared" si="9"/>
        <v>69.633795937960514</v>
      </c>
      <c r="H126">
        <v>14</v>
      </c>
      <c r="I126">
        <v>18</v>
      </c>
      <c r="J126">
        <v>0</v>
      </c>
      <c r="K126">
        <v>0</v>
      </c>
      <c r="L126">
        <v>0</v>
      </c>
      <c r="M126">
        <f t="shared" si="10"/>
        <v>100</v>
      </c>
      <c r="O126">
        <v>14</v>
      </c>
      <c r="P126">
        <v>18</v>
      </c>
      <c r="Q126">
        <v>0</v>
      </c>
      <c r="R126">
        <v>0</v>
      </c>
      <c r="S126">
        <v>0</v>
      </c>
      <c r="T126">
        <f t="shared" si="11"/>
        <v>100</v>
      </c>
    </row>
    <row r="127" spans="1:20" x14ac:dyDescent="0.2">
      <c r="A127">
        <v>14</v>
      </c>
      <c r="B127">
        <v>17</v>
      </c>
      <c r="C127">
        <f t="shared" si="6"/>
        <v>10.958823529411765</v>
      </c>
      <c r="D127">
        <f t="shared" si="7"/>
        <v>9.7578653979238776</v>
      </c>
      <c r="E127">
        <f t="shared" si="8"/>
        <v>8.6885181487278658</v>
      </c>
      <c r="F127">
        <f t="shared" si="9"/>
        <v>70.594792923936495</v>
      </c>
      <c r="H127">
        <v>14</v>
      </c>
      <c r="I127">
        <v>17</v>
      </c>
      <c r="J127">
        <v>0</v>
      </c>
      <c r="K127">
        <v>0</v>
      </c>
      <c r="L127">
        <v>0</v>
      </c>
      <c r="M127">
        <f t="shared" si="10"/>
        <v>100</v>
      </c>
      <c r="O127">
        <v>14</v>
      </c>
      <c r="P127">
        <v>17</v>
      </c>
      <c r="Q127">
        <v>0</v>
      </c>
      <c r="R127">
        <v>0</v>
      </c>
      <c r="S127">
        <v>0</v>
      </c>
      <c r="T127">
        <f t="shared" si="11"/>
        <v>100</v>
      </c>
    </row>
    <row r="128" spans="1:20" x14ac:dyDescent="0.2">
      <c r="A128">
        <v>14</v>
      </c>
      <c r="B128">
        <v>16</v>
      </c>
      <c r="C128">
        <f t="shared" si="6"/>
        <v>10.552941176470588</v>
      </c>
      <c r="D128">
        <f t="shared" si="7"/>
        <v>9.4392955017301041</v>
      </c>
      <c r="E128">
        <f t="shared" si="8"/>
        <v>8.4431721999592924</v>
      </c>
      <c r="F128">
        <f t="shared" si="9"/>
        <v>71.564591121840024</v>
      </c>
      <c r="H128">
        <v>14</v>
      </c>
      <c r="I128">
        <v>16</v>
      </c>
      <c r="J128">
        <v>0</v>
      </c>
      <c r="K128">
        <v>0</v>
      </c>
      <c r="L128">
        <v>0</v>
      </c>
      <c r="M128">
        <f t="shared" si="10"/>
        <v>100</v>
      </c>
      <c r="O128">
        <v>14</v>
      </c>
      <c r="P128">
        <v>16</v>
      </c>
      <c r="Q128">
        <v>0</v>
      </c>
      <c r="R128">
        <v>0</v>
      </c>
      <c r="S128">
        <v>0</v>
      </c>
      <c r="T128">
        <f t="shared" si="11"/>
        <v>100</v>
      </c>
    </row>
    <row r="129" spans="1:20" x14ac:dyDescent="0.2">
      <c r="A129">
        <v>14</v>
      </c>
      <c r="B129">
        <v>15</v>
      </c>
      <c r="C129">
        <f t="shared" si="6"/>
        <v>10.147058823529411</v>
      </c>
      <c r="D129">
        <f t="shared" si="7"/>
        <v>9.117430795847751</v>
      </c>
      <c r="E129">
        <f t="shared" si="8"/>
        <v>8.1922797297984946</v>
      </c>
      <c r="F129">
        <f t="shared" si="9"/>
        <v>72.543230650824341</v>
      </c>
      <c r="H129">
        <v>14</v>
      </c>
      <c r="I129">
        <v>15</v>
      </c>
      <c r="J129">
        <v>0</v>
      </c>
      <c r="K129">
        <v>0</v>
      </c>
      <c r="L129">
        <v>0</v>
      </c>
      <c r="M129">
        <f t="shared" si="10"/>
        <v>100</v>
      </c>
      <c r="O129">
        <v>14</v>
      </c>
      <c r="P129">
        <v>15</v>
      </c>
      <c r="Q129">
        <v>0</v>
      </c>
      <c r="R129">
        <v>0</v>
      </c>
      <c r="S129">
        <v>0</v>
      </c>
      <c r="T129">
        <f t="shared" si="11"/>
        <v>100</v>
      </c>
    </row>
    <row r="130" spans="1:20" x14ac:dyDescent="0.2">
      <c r="A130">
        <v>14</v>
      </c>
      <c r="B130">
        <v>14</v>
      </c>
      <c r="C130">
        <f t="shared" si="6"/>
        <v>9.7411764705882344</v>
      </c>
      <c r="D130">
        <f t="shared" si="7"/>
        <v>8.7922712802768164</v>
      </c>
      <c r="E130">
        <f t="shared" si="8"/>
        <v>7.9358006190922055</v>
      </c>
      <c r="F130">
        <f t="shared" si="9"/>
        <v>73.530751630042744</v>
      </c>
      <c r="H130">
        <v>14</v>
      </c>
      <c r="I130">
        <v>14</v>
      </c>
      <c r="J130">
        <v>0</v>
      </c>
      <c r="K130">
        <v>0</v>
      </c>
      <c r="L130">
        <v>0</v>
      </c>
      <c r="M130">
        <f t="shared" si="10"/>
        <v>100</v>
      </c>
      <c r="O130">
        <v>14</v>
      </c>
      <c r="P130">
        <v>14</v>
      </c>
      <c r="Q130">
        <v>0</v>
      </c>
      <c r="R130">
        <v>0</v>
      </c>
      <c r="S130">
        <v>0</v>
      </c>
      <c r="T130">
        <f t="shared" si="11"/>
        <v>100</v>
      </c>
    </row>
    <row r="131" spans="1:20" x14ac:dyDescent="0.2">
      <c r="A131">
        <v>14</v>
      </c>
      <c r="B131">
        <v>13</v>
      </c>
      <c r="C131">
        <f t="shared" si="6"/>
        <v>9.3352941176470594</v>
      </c>
      <c r="D131">
        <f t="shared" si="7"/>
        <v>8.4638169550173004</v>
      </c>
      <c r="E131">
        <f t="shared" si="8"/>
        <v>7.6736947486871552</v>
      </c>
      <c r="F131">
        <f t="shared" si="9"/>
        <v>74.527194178648472</v>
      </c>
      <c r="H131">
        <v>14</v>
      </c>
      <c r="I131">
        <v>13</v>
      </c>
      <c r="J131">
        <v>0</v>
      </c>
      <c r="K131">
        <v>0</v>
      </c>
      <c r="L131">
        <v>0</v>
      </c>
      <c r="M131">
        <f t="shared" si="10"/>
        <v>100</v>
      </c>
      <c r="O131">
        <v>14</v>
      </c>
      <c r="P131">
        <v>13</v>
      </c>
      <c r="Q131">
        <v>0</v>
      </c>
      <c r="R131">
        <v>0</v>
      </c>
      <c r="S131">
        <v>0</v>
      </c>
      <c r="T131">
        <f t="shared" si="11"/>
        <v>100</v>
      </c>
    </row>
    <row r="132" spans="1:20" x14ac:dyDescent="0.2">
      <c r="A132">
        <v>14</v>
      </c>
      <c r="B132">
        <v>12</v>
      </c>
      <c r="C132">
        <f t="shared" si="6"/>
        <v>8.9294117647058844</v>
      </c>
      <c r="D132">
        <f t="shared" si="7"/>
        <v>8.1320678200692065</v>
      </c>
      <c r="E132">
        <f t="shared" si="8"/>
        <v>7.4059219994300829</v>
      </c>
      <c r="F132">
        <f t="shared" si="9"/>
        <v>75.532598415794823</v>
      </c>
      <c r="H132">
        <v>14</v>
      </c>
      <c r="I132">
        <v>12</v>
      </c>
      <c r="J132">
        <v>0</v>
      </c>
      <c r="K132">
        <v>0</v>
      </c>
      <c r="L132">
        <v>0</v>
      </c>
      <c r="M132">
        <f t="shared" si="10"/>
        <v>100</v>
      </c>
      <c r="O132">
        <v>14</v>
      </c>
      <c r="P132">
        <v>12</v>
      </c>
      <c r="Q132">
        <v>0</v>
      </c>
      <c r="R132">
        <v>0</v>
      </c>
      <c r="S132">
        <v>0</v>
      </c>
      <c r="T132">
        <f t="shared" si="11"/>
        <v>100</v>
      </c>
    </row>
    <row r="133" spans="1:20" x14ac:dyDescent="0.2">
      <c r="A133">
        <v>14</v>
      </c>
      <c r="B133">
        <v>11</v>
      </c>
      <c r="C133">
        <f t="shared" ref="C133:C196" si="12">((((B133*3)+30)/(1.7))/100)*((65-(3*A133))/100)*100</f>
        <v>8.5235294117647058</v>
      </c>
      <c r="D133">
        <f t="shared" ref="D133:D196" si="13" xml:space="preserve"> (100 - C133) * ((((B133*3)+30)/(1.7))/100)*((65-(3*A133))/100)</f>
        <v>7.7970238754325258</v>
      </c>
      <c r="E133">
        <f t="shared" ref="E133:E196" si="14" xml:space="preserve"> (100 - C133-D133) * ((((B133*3)+30)/(1.7))/100)*((65-(3*A133))/100)</f>
        <v>7.132442252167718</v>
      </c>
      <c r="F133">
        <f t="shared" ref="F133:F196" si="15">100-C133-D133-E133</f>
        <v>76.547004460635037</v>
      </c>
      <c r="H133">
        <v>14</v>
      </c>
      <c r="I133">
        <v>11</v>
      </c>
      <c r="J133">
        <v>0</v>
      </c>
      <c r="K133">
        <v>0</v>
      </c>
      <c r="L133">
        <v>0</v>
      </c>
      <c r="M133">
        <f t="shared" ref="M133:M196" si="16">100-J133-K133-L133</f>
        <v>100</v>
      </c>
      <c r="O133">
        <v>14</v>
      </c>
      <c r="P133">
        <v>11</v>
      </c>
      <c r="Q133">
        <v>0</v>
      </c>
      <c r="R133">
        <v>0</v>
      </c>
      <c r="S133">
        <v>0</v>
      </c>
      <c r="T133">
        <f t="shared" ref="T133:T196" si="17">100-Q133-R133-S133</f>
        <v>100</v>
      </c>
    </row>
    <row r="134" spans="1:20" x14ac:dyDescent="0.2">
      <c r="A134">
        <v>14</v>
      </c>
      <c r="B134">
        <v>10</v>
      </c>
      <c r="C134">
        <f t="shared" si="12"/>
        <v>8.1176470588235308</v>
      </c>
      <c r="D134">
        <f t="shared" si="13"/>
        <v>7.4586851211072664</v>
      </c>
      <c r="E134">
        <f t="shared" si="14"/>
        <v>6.8532153877467943</v>
      </c>
      <c r="F134">
        <f t="shared" si="15"/>
        <v>77.570452432322398</v>
      </c>
      <c r="H134">
        <v>14</v>
      </c>
      <c r="I134">
        <v>10</v>
      </c>
      <c r="J134">
        <v>0</v>
      </c>
      <c r="K134">
        <v>0</v>
      </c>
      <c r="L134">
        <v>0</v>
      </c>
      <c r="M134">
        <f t="shared" si="16"/>
        <v>100</v>
      </c>
      <c r="O134">
        <v>14</v>
      </c>
      <c r="P134">
        <v>10</v>
      </c>
      <c r="Q134">
        <v>0</v>
      </c>
      <c r="R134">
        <v>0</v>
      </c>
      <c r="S134">
        <v>0</v>
      </c>
      <c r="T134">
        <f t="shared" si="17"/>
        <v>100</v>
      </c>
    </row>
    <row r="135" spans="1:20" x14ac:dyDescent="0.2">
      <c r="A135">
        <v>14</v>
      </c>
      <c r="B135">
        <v>9</v>
      </c>
      <c r="C135">
        <f t="shared" si="12"/>
        <v>7.711764705882354</v>
      </c>
      <c r="D135">
        <f t="shared" si="13"/>
        <v>7.1170515570934256</v>
      </c>
      <c r="E135">
        <f t="shared" si="14"/>
        <v>6.5682012870140447</v>
      </c>
      <c r="F135">
        <f t="shared" si="15"/>
        <v>78.602982450010174</v>
      </c>
      <c r="H135">
        <v>14</v>
      </c>
      <c r="I135">
        <v>9</v>
      </c>
      <c r="J135">
        <v>0</v>
      </c>
      <c r="K135">
        <v>0</v>
      </c>
      <c r="L135">
        <v>0</v>
      </c>
      <c r="M135">
        <f t="shared" si="16"/>
        <v>100</v>
      </c>
      <c r="O135">
        <v>14</v>
      </c>
      <c r="P135">
        <v>9</v>
      </c>
      <c r="Q135">
        <v>0</v>
      </c>
      <c r="R135">
        <v>0</v>
      </c>
      <c r="S135">
        <v>0</v>
      </c>
      <c r="T135">
        <f t="shared" si="17"/>
        <v>100</v>
      </c>
    </row>
    <row r="136" spans="1:20" x14ac:dyDescent="0.2">
      <c r="A136">
        <v>14</v>
      </c>
      <c r="B136">
        <v>8</v>
      </c>
      <c r="C136">
        <f t="shared" si="12"/>
        <v>7.3058823529411763</v>
      </c>
      <c r="D136">
        <f t="shared" si="13"/>
        <v>6.7721231833910034</v>
      </c>
      <c r="E136">
        <f t="shared" si="14"/>
        <v>6.2773598308162013</v>
      </c>
      <c r="F136">
        <f t="shared" si="15"/>
        <v>79.64463463285162</v>
      </c>
      <c r="H136">
        <v>14</v>
      </c>
      <c r="I136">
        <v>8</v>
      </c>
      <c r="J136">
        <v>0</v>
      </c>
      <c r="K136">
        <v>0</v>
      </c>
      <c r="L136">
        <v>0</v>
      </c>
      <c r="M136">
        <f t="shared" si="16"/>
        <v>100</v>
      </c>
      <c r="O136">
        <v>14</v>
      </c>
      <c r="P136">
        <v>8</v>
      </c>
      <c r="Q136">
        <v>0</v>
      </c>
      <c r="R136">
        <v>0</v>
      </c>
      <c r="S136">
        <v>0</v>
      </c>
      <c r="T136">
        <f t="shared" si="17"/>
        <v>100</v>
      </c>
    </row>
    <row r="137" spans="1:20" x14ac:dyDescent="0.2">
      <c r="A137">
        <v>14</v>
      </c>
      <c r="B137">
        <v>7</v>
      </c>
      <c r="C137">
        <f t="shared" si="12"/>
        <v>6.9</v>
      </c>
      <c r="D137">
        <f t="shared" si="13"/>
        <v>6.4238999999999997</v>
      </c>
      <c r="E137">
        <f t="shared" si="14"/>
        <v>5.9806508999999997</v>
      </c>
      <c r="F137">
        <f t="shared" si="15"/>
        <v>80.69544909999999</v>
      </c>
      <c r="H137">
        <v>14</v>
      </c>
      <c r="I137">
        <v>7</v>
      </c>
      <c r="J137">
        <v>0</v>
      </c>
      <c r="K137">
        <v>0</v>
      </c>
      <c r="L137">
        <v>0</v>
      </c>
      <c r="M137">
        <f t="shared" si="16"/>
        <v>100</v>
      </c>
      <c r="O137">
        <v>14</v>
      </c>
      <c r="P137">
        <v>7</v>
      </c>
      <c r="Q137">
        <v>0</v>
      </c>
      <c r="R137">
        <v>0</v>
      </c>
      <c r="S137">
        <v>0</v>
      </c>
      <c r="T137">
        <f t="shared" si="17"/>
        <v>100</v>
      </c>
    </row>
    <row r="138" spans="1:20" x14ac:dyDescent="0.2">
      <c r="A138">
        <v>14</v>
      </c>
      <c r="B138">
        <v>6</v>
      </c>
      <c r="C138">
        <f t="shared" si="12"/>
        <v>6.4941176470588236</v>
      </c>
      <c r="D138">
        <f t="shared" si="13"/>
        <v>6.0723820069204146</v>
      </c>
      <c r="E138">
        <f t="shared" si="14"/>
        <v>5.6780343754121709</v>
      </c>
      <c r="F138">
        <f t="shared" si="15"/>
        <v>81.755465970608583</v>
      </c>
      <c r="H138">
        <v>14</v>
      </c>
      <c r="I138">
        <v>6</v>
      </c>
      <c r="J138">
        <v>0</v>
      </c>
      <c r="K138">
        <v>0</v>
      </c>
      <c r="L138">
        <v>0</v>
      </c>
      <c r="M138">
        <f t="shared" si="16"/>
        <v>100</v>
      </c>
      <c r="O138">
        <v>14</v>
      </c>
      <c r="P138">
        <v>6</v>
      </c>
      <c r="Q138">
        <v>0</v>
      </c>
      <c r="R138">
        <v>0</v>
      </c>
      <c r="S138">
        <v>0</v>
      </c>
      <c r="T138">
        <f t="shared" si="17"/>
        <v>100</v>
      </c>
    </row>
    <row r="139" spans="1:20" x14ac:dyDescent="0.2">
      <c r="A139">
        <v>14</v>
      </c>
      <c r="B139">
        <v>5</v>
      </c>
      <c r="C139">
        <f t="shared" si="12"/>
        <v>6.0882352941176467</v>
      </c>
      <c r="D139">
        <f t="shared" si="13"/>
        <v>5.717569204152249</v>
      </c>
      <c r="E139">
        <f t="shared" si="14"/>
        <v>5.3694701378994498</v>
      </c>
      <c r="F139">
        <f t="shared" si="15"/>
        <v>82.824725363830638</v>
      </c>
      <c r="H139">
        <v>14</v>
      </c>
      <c r="I139">
        <v>5</v>
      </c>
      <c r="J139">
        <v>0</v>
      </c>
      <c r="K139">
        <v>0</v>
      </c>
      <c r="L139">
        <v>0</v>
      </c>
      <c r="M139">
        <f t="shared" si="16"/>
        <v>100</v>
      </c>
      <c r="O139">
        <v>14</v>
      </c>
      <c r="P139">
        <v>5</v>
      </c>
      <c r="Q139">
        <v>0</v>
      </c>
      <c r="R139">
        <v>0</v>
      </c>
      <c r="S139">
        <v>0</v>
      </c>
      <c r="T139">
        <f t="shared" si="17"/>
        <v>100</v>
      </c>
    </row>
    <row r="140" spans="1:20" x14ac:dyDescent="0.2">
      <c r="A140">
        <v>14</v>
      </c>
      <c r="B140">
        <v>4</v>
      </c>
      <c r="C140">
        <f t="shared" si="12"/>
        <v>5.6823529411764708</v>
      </c>
      <c r="D140">
        <f t="shared" si="13"/>
        <v>5.359461591695502</v>
      </c>
      <c r="E140">
        <f t="shared" si="14"/>
        <v>5.0549180683085693</v>
      </c>
      <c r="F140">
        <f t="shared" si="15"/>
        <v>83.903267398819452</v>
      </c>
      <c r="H140">
        <v>14</v>
      </c>
      <c r="I140">
        <v>4</v>
      </c>
      <c r="J140">
        <v>0</v>
      </c>
      <c r="K140">
        <v>0</v>
      </c>
      <c r="L140">
        <v>0</v>
      </c>
      <c r="M140">
        <f t="shared" si="16"/>
        <v>100</v>
      </c>
      <c r="O140">
        <v>14</v>
      </c>
      <c r="P140">
        <v>4</v>
      </c>
      <c r="Q140">
        <v>0</v>
      </c>
      <c r="R140">
        <v>0</v>
      </c>
      <c r="S140">
        <v>0</v>
      </c>
      <c r="T140">
        <f t="shared" si="17"/>
        <v>100</v>
      </c>
    </row>
    <row r="141" spans="1:20" x14ac:dyDescent="0.2">
      <c r="A141">
        <v>14</v>
      </c>
      <c r="B141">
        <v>3</v>
      </c>
      <c r="C141">
        <f t="shared" si="12"/>
        <v>5.276470588235294</v>
      </c>
      <c r="D141">
        <f t="shared" si="13"/>
        <v>4.9980591695501726</v>
      </c>
      <c r="E141">
        <f t="shared" si="14"/>
        <v>4.7343380474862604</v>
      </c>
      <c r="F141">
        <f t="shared" si="15"/>
        <v>84.991132194728266</v>
      </c>
      <c r="H141">
        <v>14</v>
      </c>
      <c r="I141">
        <v>3</v>
      </c>
      <c r="J141">
        <v>0</v>
      </c>
      <c r="K141">
        <v>0</v>
      </c>
      <c r="L141">
        <v>0</v>
      </c>
      <c r="M141">
        <f t="shared" si="16"/>
        <v>100</v>
      </c>
      <c r="O141">
        <v>14</v>
      </c>
      <c r="P141">
        <v>3</v>
      </c>
      <c r="Q141">
        <v>0</v>
      </c>
      <c r="R141">
        <v>0</v>
      </c>
      <c r="S141">
        <v>0</v>
      </c>
      <c r="T141">
        <f t="shared" si="17"/>
        <v>100</v>
      </c>
    </row>
    <row r="142" spans="1:20" x14ac:dyDescent="0.2">
      <c r="A142">
        <v>14</v>
      </c>
      <c r="B142">
        <v>2</v>
      </c>
      <c r="C142">
        <f t="shared" si="12"/>
        <v>4.8705882352941172</v>
      </c>
      <c r="D142">
        <f t="shared" si="13"/>
        <v>4.6333619377162627</v>
      </c>
      <c r="E142">
        <f t="shared" si="14"/>
        <v>4.4076899562792589</v>
      </c>
      <c r="F142">
        <f t="shared" si="15"/>
        <v>86.088359870710363</v>
      </c>
      <c r="H142">
        <v>14</v>
      </c>
      <c r="I142">
        <v>2</v>
      </c>
      <c r="J142">
        <v>0</v>
      </c>
      <c r="K142">
        <v>0</v>
      </c>
      <c r="L142">
        <v>0</v>
      </c>
      <c r="M142">
        <f t="shared" si="16"/>
        <v>100</v>
      </c>
      <c r="O142">
        <v>14</v>
      </c>
      <c r="P142">
        <v>2</v>
      </c>
      <c r="Q142">
        <v>0</v>
      </c>
      <c r="R142">
        <v>0</v>
      </c>
      <c r="S142">
        <v>0</v>
      </c>
      <c r="T142">
        <f t="shared" si="17"/>
        <v>100</v>
      </c>
    </row>
    <row r="143" spans="1:20" x14ac:dyDescent="0.2">
      <c r="A143">
        <v>14</v>
      </c>
      <c r="B143">
        <v>1</v>
      </c>
      <c r="C143">
        <f t="shared" si="12"/>
        <v>4.4647058823529422</v>
      </c>
      <c r="D143">
        <f t="shared" si="13"/>
        <v>4.2653698961937723</v>
      </c>
      <c r="E143">
        <f t="shared" si="14"/>
        <v>4.0749336755342975</v>
      </c>
      <c r="F143">
        <f t="shared" si="15"/>
        <v>87.194990545918984</v>
      </c>
      <c r="H143">
        <v>14</v>
      </c>
      <c r="I143">
        <v>1</v>
      </c>
      <c r="J143">
        <v>0</v>
      </c>
      <c r="K143">
        <v>0</v>
      </c>
      <c r="L143">
        <v>0</v>
      </c>
      <c r="M143">
        <f t="shared" si="16"/>
        <v>100</v>
      </c>
      <c r="O143">
        <v>14</v>
      </c>
      <c r="P143">
        <v>1</v>
      </c>
      <c r="R143">
        <v>0</v>
      </c>
      <c r="S143">
        <v>0</v>
      </c>
      <c r="T143">
        <f t="shared" si="17"/>
        <v>100</v>
      </c>
    </row>
    <row r="144" spans="1:20" x14ac:dyDescent="0.2">
      <c r="A144">
        <v>13</v>
      </c>
      <c r="B144">
        <v>20</v>
      </c>
      <c r="C144">
        <f t="shared" si="12"/>
        <v>13.764705882352942</v>
      </c>
      <c r="D144">
        <f t="shared" si="13"/>
        <v>11.870034602076124</v>
      </c>
      <c r="E144">
        <f t="shared" si="14"/>
        <v>10.236159250966823</v>
      </c>
      <c r="F144">
        <f t="shared" si="15"/>
        <v>64.129100264604105</v>
      </c>
      <c r="H144">
        <v>13</v>
      </c>
      <c r="I144">
        <v>20</v>
      </c>
      <c r="J144">
        <f xml:space="preserve"> ((((2.9*I144)+30)/(1.7))/100)*((40-(3*H144))/100)*100</f>
        <v>0.51764705882352946</v>
      </c>
      <c r="K144">
        <f xml:space="preserve"> (100- J144) *((((2.9*I144)+30)/(1.7))/100)*((40-(3*H144))/100)</f>
        <v>0.51496747404844301</v>
      </c>
      <c r="L144">
        <f xml:space="preserve"> (100- J144-K144) *((((2.9*I144)+30)/(1.7))/100)*((40-(3*H144))/100)</f>
        <v>0.51230176006513328</v>
      </c>
      <c r="M144">
        <f t="shared" si="16"/>
        <v>98.455083707062897</v>
      </c>
      <c r="O144">
        <v>13</v>
      </c>
      <c r="P144">
        <v>20</v>
      </c>
      <c r="Q144">
        <f xml:space="preserve"> ((((2.9*P144)+30)/(1.2))/100)*((40-(3*O144))/100)*100</f>
        <v>0.73333333333333339</v>
      </c>
      <c r="R144">
        <f xml:space="preserve"> (100- Q144) *((((2.9*P144)+30)/(1.2))/100)*((40-(3*O144))/100)</f>
        <v>0.72795555555555569</v>
      </c>
      <c r="S144">
        <f xml:space="preserve"> (100- Q144-R144) *((((2.9*P144)+30)/(1.2))/100)*((40-(3*O144))/100)</f>
        <v>0.72261721481481489</v>
      </c>
      <c r="T144">
        <f t="shared" si="17"/>
        <v>97.816093896296294</v>
      </c>
    </row>
    <row r="145" spans="1:20" x14ac:dyDescent="0.2">
      <c r="A145">
        <v>13</v>
      </c>
      <c r="B145">
        <v>19</v>
      </c>
      <c r="C145">
        <f t="shared" si="12"/>
        <v>13.305882352941179</v>
      </c>
      <c r="D145">
        <f t="shared" si="13"/>
        <v>11.535417301038063</v>
      </c>
      <c r="E145">
        <f t="shared" si="14"/>
        <v>10.000528246041117</v>
      </c>
      <c r="F145">
        <f t="shared" si="15"/>
        <v>65.158172099979637</v>
      </c>
      <c r="H145">
        <v>13</v>
      </c>
      <c r="I145">
        <v>19</v>
      </c>
      <c r="J145">
        <f t="shared" ref="J145:J196" si="18" xml:space="preserve"> ((((2.9*I145)+30)/(1.7))/100)*((40-(3*H145))/100)*100</f>
        <v>0.50058823529411756</v>
      </c>
      <c r="K145">
        <f t="shared" ref="K145:K196" si="19" xml:space="preserve"> (100- J145) *((((2.9*I145)+30)/(1.7))/100)*((40-(3*H145))/100)</f>
        <v>0.49808234948096874</v>
      </c>
      <c r="L145">
        <f t="shared" ref="L145:L208" si="20" xml:space="preserve"> (100- J145-K145) *((((2.9*I145)+30)/(1.7))/100)*((40-(3*H145))/100)</f>
        <v>0.49558900783739057</v>
      </c>
      <c r="M145">
        <f t="shared" si="16"/>
        <v>98.50574040738752</v>
      </c>
      <c r="O145">
        <v>13</v>
      </c>
      <c r="P145">
        <v>19</v>
      </c>
      <c r="Q145">
        <f t="shared" ref="Q145:Q208" si="21" xml:space="preserve"> ((((2.9*P145)+30)/(1.2))/100)*((40-(3*O145))/100)*100</f>
        <v>0.70916666666666672</v>
      </c>
      <c r="R145">
        <f t="shared" ref="R145:R208" si="22" xml:space="preserve"> (100- Q145) *((((2.9*P145)+30)/(1.7))/100)*((40-(3*O145))/100)</f>
        <v>0.49703823039215678</v>
      </c>
      <c r="S145">
        <f t="shared" ref="S145:S207" si="23" xml:space="preserve"> (100- Q145) *((((2.9*P145)+30)/(1.7))/100)*((40-(3*O145))/100)</f>
        <v>0.49703823039215678</v>
      </c>
      <c r="T145">
        <f t="shared" si="17"/>
        <v>98.296756872549025</v>
      </c>
    </row>
    <row r="146" spans="1:20" x14ac:dyDescent="0.2">
      <c r="A146">
        <v>13</v>
      </c>
      <c r="B146">
        <v>18</v>
      </c>
      <c r="C146">
        <f t="shared" si="12"/>
        <v>12.847058823529412</v>
      </c>
      <c r="D146">
        <f t="shared" si="13"/>
        <v>11.196589619377164</v>
      </c>
      <c r="E146">
        <f t="shared" si="14"/>
        <v>9.7581571647465921</v>
      </c>
      <c r="F146">
        <f t="shared" si="15"/>
        <v>66.198194392346835</v>
      </c>
      <c r="H146">
        <v>13</v>
      </c>
      <c r="I146">
        <v>18</v>
      </c>
      <c r="J146">
        <f t="shared" si="18"/>
        <v>0.48352941176470582</v>
      </c>
      <c r="K146">
        <f t="shared" si="19"/>
        <v>0.48119140484429063</v>
      </c>
      <c r="L146">
        <f t="shared" si="20"/>
        <v>0.47886470287498462</v>
      </c>
      <c r="M146">
        <f t="shared" si="16"/>
        <v>98.556414480516011</v>
      </c>
      <c r="O146">
        <v>13</v>
      </c>
      <c r="P146">
        <v>18</v>
      </c>
      <c r="Q146">
        <f t="shared" si="21"/>
        <v>0.68500000000000005</v>
      </c>
      <c r="R146">
        <f t="shared" si="22"/>
        <v>0.48021723529411758</v>
      </c>
      <c r="S146">
        <f t="shared" si="23"/>
        <v>0.48021723529411758</v>
      </c>
      <c r="T146">
        <f t="shared" si="17"/>
        <v>98.354565529411758</v>
      </c>
    </row>
    <row r="147" spans="1:20" x14ac:dyDescent="0.2">
      <c r="A147">
        <v>13</v>
      </c>
      <c r="B147">
        <v>17</v>
      </c>
      <c r="C147">
        <f t="shared" si="12"/>
        <v>12.388235294117649</v>
      </c>
      <c r="D147">
        <f t="shared" si="13"/>
        <v>10.853551557093425</v>
      </c>
      <c r="E147">
        <f t="shared" si="14"/>
        <v>9.508988052432322</v>
      </c>
      <c r="F147">
        <f t="shared" si="15"/>
        <v>67.249225096356611</v>
      </c>
      <c r="H147">
        <v>13</v>
      </c>
      <c r="I147">
        <v>17</v>
      </c>
      <c r="J147">
        <f t="shared" si="18"/>
        <v>0.46647058823529414</v>
      </c>
      <c r="K147">
        <f t="shared" si="19"/>
        <v>0.46429464013840827</v>
      </c>
      <c r="L147">
        <f t="shared" si="20"/>
        <v>0.46212884219940975</v>
      </c>
      <c r="M147">
        <f t="shared" si="16"/>
        <v>98.607105929426893</v>
      </c>
      <c r="O147">
        <v>13</v>
      </c>
      <c r="P147">
        <v>17</v>
      </c>
      <c r="Q147">
        <f t="shared" si="21"/>
        <v>0.66083333333333327</v>
      </c>
      <c r="R147">
        <f t="shared" si="22"/>
        <v>0.4633879950980393</v>
      </c>
      <c r="S147">
        <f t="shared" si="23"/>
        <v>0.4633879950980393</v>
      </c>
      <c r="T147">
        <f t="shared" si="17"/>
        <v>98.412390676470579</v>
      </c>
    </row>
    <row r="148" spans="1:20" x14ac:dyDescent="0.2">
      <c r="A148">
        <v>13</v>
      </c>
      <c r="B148">
        <v>16</v>
      </c>
      <c r="C148">
        <f t="shared" si="12"/>
        <v>11.929411764705883</v>
      </c>
      <c r="D148">
        <f t="shared" si="13"/>
        <v>10.506303114186849</v>
      </c>
      <c r="E148">
        <f t="shared" si="14"/>
        <v>9.2529629544473835</v>
      </c>
      <c r="F148">
        <f t="shared" si="15"/>
        <v>68.311322166659878</v>
      </c>
      <c r="H148">
        <v>13</v>
      </c>
      <c r="I148">
        <v>16</v>
      </c>
      <c r="J148">
        <f t="shared" si="18"/>
        <v>0.4494117647058824</v>
      </c>
      <c r="K148">
        <f t="shared" si="19"/>
        <v>0.44739205536332188</v>
      </c>
      <c r="L148">
        <f t="shared" si="20"/>
        <v>0.44538142283215965</v>
      </c>
      <c r="M148">
        <f t="shared" si="16"/>
        <v>98.657814757098635</v>
      </c>
      <c r="O148">
        <v>13</v>
      </c>
      <c r="P148">
        <v>16</v>
      </c>
      <c r="Q148">
        <f t="shared" si="21"/>
        <v>0.63666666666666671</v>
      </c>
      <c r="R148">
        <f t="shared" si="22"/>
        <v>0.44655050980392164</v>
      </c>
      <c r="S148">
        <f t="shared" si="23"/>
        <v>0.44655050980392164</v>
      </c>
      <c r="T148">
        <f t="shared" si="17"/>
        <v>98.470232313725475</v>
      </c>
    </row>
    <row r="149" spans="1:20" x14ac:dyDescent="0.2">
      <c r="A149">
        <v>13</v>
      </c>
      <c r="B149">
        <v>15</v>
      </c>
      <c r="C149">
        <f t="shared" si="12"/>
        <v>11.470588235294118</v>
      </c>
      <c r="D149">
        <f t="shared" si="13"/>
        <v>10.15484429065744</v>
      </c>
      <c r="E149">
        <f t="shared" si="14"/>
        <v>8.9900239161408528</v>
      </c>
      <c r="F149">
        <f t="shared" si="15"/>
        <v>69.384543557907591</v>
      </c>
      <c r="H149">
        <v>13</v>
      </c>
      <c r="I149">
        <v>15</v>
      </c>
      <c r="J149">
        <f t="shared" si="18"/>
        <v>0.43235294117647061</v>
      </c>
      <c r="K149">
        <f t="shared" si="19"/>
        <v>0.43048365051903115</v>
      </c>
      <c r="L149">
        <f t="shared" si="20"/>
        <v>0.42862244179472825</v>
      </c>
      <c r="M149">
        <f t="shared" si="16"/>
        <v>98.708540966509759</v>
      </c>
      <c r="O149">
        <v>13</v>
      </c>
      <c r="P149">
        <v>15</v>
      </c>
      <c r="Q149">
        <f t="shared" si="21"/>
        <v>0.61250000000000004</v>
      </c>
      <c r="R149">
        <f t="shared" si="22"/>
        <v>0.42970477941176477</v>
      </c>
      <c r="S149">
        <f t="shared" si="23"/>
        <v>0.42970477941176477</v>
      </c>
      <c r="T149">
        <f t="shared" si="17"/>
        <v>98.528090441176474</v>
      </c>
    </row>
    <row r="150" spans="1:20" x14ac:dyDescent="0.2">
      <c r="A150">
        <v>13</v>
      </c>
      <c r="B150">
        <v>14</v>
      </c>
      <c r="C150">
        <f t="shared" si="12"/>
        <v>11.011764705882353</v>
      </c>
      <c r="D150">
        <f t="shared" si="13"/>
        <v>9.7991750865051905</v>
      </c>
      <c r="E150">
        <f t="shared" si="14"/>
        <v>8.7201129828617958</v>
      </c>
      <c r="F150">
        <f t="shared" si="15"/>
        <v>70.468947224750664</v>
      </c>
      <c r="H150">
        <v>13</v>
      </c>
      <c r="I150">
        <v>14</v>
      </c>
      <c r="J150">
        <f t="shared" si="18"/>
        <v>0.41529411764705876</v>
      </c>
      <c r="K150">
        <f t="shared" si="19"/>
        <v>0.41356942560553628</v>
      </c>
      <c r="L150">
        <f t="shared" si="20"/>
        <v>0.41185189610860973</v>
      </c>
      <c r="M150">
        <f t="shared" si="16"/>
        <v>98.75928456063879</v>
      </c>
      <c r="O150">
        <v>13</v>
      </c>
      <c r="P150">
        <v>14</v>
      </c>
      <c r="Q150">
        <f t="shared" si="21"/>
        <v>0.58833333333333326</v>
      </c>
      <c r="R150">
        <f t="shared" si="22"/>
        <v>0.41285080392156859</v>
      </c>
      <c r="S150">
        <f t="shared" si="23"/>
        <v>0.41285080392156859</v>
      </c>
      <c r="T150">
        <f t="shared" si="17"/>
        <v>98.585965058823518</v>
      </c>
    </row>
    <row r="151" spans="1:20" x14ac:dyDescent="0.2">
      <c r="A151">
        <v>13</v>
      </c>
      <c r="B151">
        <v>13</v>
      </c>
      <c r="C151">
        <f t="shared" si="12"/>
        <v>10.552941176470588</v>
      </c>
      <c r="D151">
        <f t="shared" si="13"/>
        <v>9.4392955017301059</v>
      </c>
      <c r="E151">
        <f t="shared" si="14"/>
        <v>8.4431721999592924</v>
      </c>
      <c r="F151">
        <f t="shared" si="15"/>
        <v>71.564591121840024</v>
      </c>
      <c r="H151">
        <v>13</v>
      </c>
      <c r="I151">
        <v>13</v>
      </c>
      <c r="J151">
        <f t="shared" si="18"/>
        <v>0.39823529411764697</v>
      </c>
      <c r="K151">
        <f t="shared" si="19"/>
        <v>0.39664938062283739</v>
      </c>
      <c r="L151">
        <f t="shared" si="20"/>
        <v>0.3950697827952982</v>
      </c>
      <c r="M151">
        <f t="shared" si="16"/>
        <v>98.810045542464223</v>
      </c>
      <c r="O151">
        <v>13</v>
      </c>
      <c r="P151">
        <v>13</v>
      </c>
      <c r="Q151">
        <f t="shared" si="21"/>
        <v>0.56416666666666659</v>
      </c>
      <c r="R151">
        <f t="shared" si="22"/>
        <v>0.39598858333333331</v>
      </c>
      <c r="S151">
        <f t="shared" si="23"/>
        <v>0.39598858333333331</v>
      </c>
      <c r="T151">
        <f t="shared" si="17"/>
        <v>98.643856166666666</v>
      </c>
    </row>
    <row r="152" spans="1:20" x14ac:dyDescent="0.2">
      <c r="A152">
        <v>13</v>
      </c>
      <c r="B152">
        <v>12</v>
      </c>
      <c r="C152">
        <f t="shared" si="12"/>
        <v>10.094117647058825</v>
      </c>
      <c r="D152">
        <f t="shared" si="13"/>
        <v>9.0752055363321809</v>
      </c>
      <c r="E152">
        <f t="shared" si="14"/>
        <v>8.1591436127824153</v>
      </c>
      <c r="F152">
        <f t="shared" si="15"/>
        <v>72.671533203826584</v>
      </c>
      <c r="H152">
        <v>13</v>
      </c>
      <c r="I152">
        <v>12</v>
      </c>
      <c r="J152">
        <f t="shared" si="18"/>
        <v>0.38117647058823528</v>
      </c>
      <c r="K152">
        <f t="shared" si="19"/>
        <v>0.37972351557093426</v>
      </c>
      <c r="L152">
        <f t="shared" si="20"/>
        <v>0.37827609887628738</v>
      </c>
      <c r="M152">
        <f t="shared" si="16"/>
        <v>98.860823914964556</v>
      </c>
      <c r="O152">
        <v>13</v>
      </c>
      <c r="P152">
        <v>12</v>
      </c>
      <c r="Q152">
        <f t="shared" si="21"/>
        <v>0.54</v>
      </c>
      <c r="R152">
        <f t="shared" si="22"/>
        <v>0.37911811764705883</v>
      </c>
      <c r="S152">
        <f t="shared" si="23"/>
        <v>0.37911811764705883</v>
      </c>
      <c r="T152">
        <f t="shared" si="17"/>
        <v>98.701763764705888</v>
      </c>
    </row>
    <row r="153" spans="1:20" x14ac:dyDescent="0.2">
      <c r="A153">
        <v>13</v>
      </c>
      <c r="B153">
        <v>11</v>
      </c>
      <c r="C153">
        <f t="shared" si="12"/>
        <v>9.6352941176470601</v>
      </c>
      <c r="D153">
        <f t="shared" si="13"/>
        <v>8.706905190311419</v>
      </c>
      <c r="E153">
        <f t="shared" si="14"/>
        <v>7.8679692666802366</v>
      </c>
      <c r="F153">
        <f t="shared" si="15"/>
        <v>73.789831425361285</v>
      </c>
      <c r="H153">
        <v>13</v>
      </c>
      <c r="I153">
        <v>11</v>
      </c>
      <c r="J153">
        <f t="shared" si="18"/>
        <v>0.36411764705882355</v>
      </c>
      <c r="K153">
        <f t="shared" si="19"/>
        <v>0.36279183044982705</v>
      </c>
      <c r="L153">
        <f t="shared" si="20"/>
        <v>0.36147084137307145</v>
      </c>
      <c r="M153">
        <f t="shared" si="16"/>
        <v>98.911619681118282</v>
      </c>
      <c r="O153">
        <v>13</v>
      </c>
      <c r="P153">
        <v>11</v>
      </c>
      <c r="Q153">
        <f t="shared" si="21"/>
        <v>0.51583333333333337</v>
      </c>
      <c r="R153">
        <f t="shared" si="22"/>
        <v>0.36223940686274508</v>
      </c>
      <c r="S153">
        <f t="shared" si="23"/>
        <v>0.36223940686274508</v>
      </c>
      <c r="T153">
        <f t="shared" si="17"/>
        <v>98.759687852941184</v>
      </c>
    </row>
    <row r="154" spans="1:20" x14ac:dyDescent="0.2">
      <c r="A154">
        <v>13</v>
      </c>
      <c r="B154">
        <v>10</v>
      </c>
      <c r="C154">
        <f t="shared" si="12"/>
        <v>9.1764705882352953</v>
      </c>
      <c r="D154">
        <f t="shared" si="13"/>
        <v>8.334394463667822</v>
      </c>
      <c r="E154">
        <f t="shared" si="14"/>
        <v>7.5695912070018334</v>
      </c>
      <c r="F154">
        <f t="shared" si="15"/>
        <v>74.919543741095055</v>
      </c>
      <c r="H154">
        <v>13</v>
      </c>
      <c r="I154">
        <v>10</v>
      </c>
      <c r="J154">
        <f t="shared" si="18"/>
        <v>0.34705882352941175</v>
      </c>
      <c r="K154">
        <f t="shared" si="19"/>
        <v>0.34585432525951559</v>
      </c>
      <c r="L154">
        <f t="shared" si="20"/>
        <v>0.34465400730714435</v>
      </c>
      <c r="M154">
        <f t="shared" si="16"/>
        <v>98.96243284390394</v>
      </c>
      <c r="O154">
        <v>13</v>
      </c>
      <c r="P154">
        <v>10</v>
      </c>
      <c r="Q154">
        <f t="shared" si="21"/>
        <v>0.49166666666666675</v>
      </c>
      <c r="R154">
        <f t="shared" si="22"/>
        <v>0.34535245098039219</v>
      </c>
      <c r="S154">
        <f t="shared" si="23"/>
        <v>0.34535245098039219</v>
      </c>
      <c r="T154">
        <f t="shared" si="17"/>
        <v>98.817628431372569</v>
      </c>
    </row>
    <row r="155" spans="1:20" x14ac:dyDescent="0.2">
      <c r="A155">
        <v>13</v>
      </c>
      <c r="B155">
        <v>9</v>
      </c>
      <c r="C155">
        <f t="shared" si="12"/>
        <v>8.7176470588235304</v>
      </c>
      <c r="D155">
        <f t="shared" si="13"/>
        <v>7.9576733564013855</v>
      </c>
      <c r="E155">
        <f t="shared" si="14"/>
        <v>7.263951479096276</v>
      </c>
      <c r="F155">
        <f t="shared" si="15"/>
        <v>76.060728105678805</v>
      </c>
      <c r="H155">
        <v>13</v>
      </c>
      <c r="I155">
        <v>9</v>
      </c>
      <c r="J155">
        <f t="shared" si="18"/>
        <v>0.33</v>
      </c>
      <c r="K155">
        <f t="shared" si="19"/>
        <v>0.32891100000000001</v>
      </c>
      <c r="L155">
        <f t="shared" si="20"/>
        <v>0.32782559370000003</v>
      </c>
      <c r="M155">
        <f t="shared" si="16"/>
        <v>99.013263406299998</v>
      </c>
      <c r="O155">
        <v>13</v>
      </c>
      <c r="P155">
        <v>9</v>
      </c>
      <c r="Q155">
        <f t="shared" si="21"/>
        <v>0.46750000000000003</v>
      </c>
      <c r="R155">
        <f t="shared" si="22"/>
        <v>0.32845725000000003</v>
      </c>
      <c r="S155">
        <f t="shared" si="23"/>
        <v>0.32845725000000003</v>
      </c>
      <c r="T155">
        <f t="shared" si="17"/>
        <v>98.8755855</v>
      </c>
    </row>
    <row r="156" spans="1:20" x14ac:dyDescent="0.2">
      <c r="A156">
        <v>13</v>
      </c>
      <c r="B156">
        <v>8</v>
      </c>
      <c r="C156">
        <f t="shared" si="12"/>
        <v>8.2588235294117638</v>
      </c>
      <c r="D156">
        <f t="shared" si="13"/>
        <v>7.5767418685121113</v>
      </c>
      <c r="E156">
        <f t="shared" si="14"/>
        <v>6.9509921283126408</v>
      </c>
      <c r="F156">
        <f t="shared" si="15"/>
        <v>77.213442473763493</v>
      </c>
      <c r="H156">
        <v>13</v>
      </c>
      <c r="I156">
        <v>8</v>
      </c>
      <c r="J156">
        <f t="shared" si="18"/>
        <v>0.31294117647058828</v>
      </c>
      <c r="K156">
        <f t="shared" si="19"/>
        <v>0.31196185467128035</v>
      </c>
      <c r="L156">
        <f t="shared" si="20"/>
        <v>0.31098559757313254</v>
      </c>
      <c r="M156">
        <f t="shared" si="16"/>
        <v>99.064111371284994</v>
      </c>
      <c r="O156">
        <v>13</v>
      </c>
      <c r="P156">
        <v>8</v>
      </c>
      <c r="Q156">
        <f t="shared" si="21"/>
        <v>0.44333333333333336</v>
      </c>
      <c r="R156">
        <f t="shared" si="22"/>
        <v>0.31155380392156867</v>
      </c>
      <c r="S156">
        <f t="shared" si="23"/>
        <v>0.31155380392156867</v>
      </c>
      <c r="T156">
        <f t="shared" si="17"/>
        <v>98.933559058823533</v>
      </c>
    </row>
    <row r="157" spans="1:20" x14ac:dyDescent="0.2">
      <c r="A157">
        <v>13</v>
      </c>
      <c r="B157">
        <v>7</v>
      </c>
      <c r="C157">
        <f t="shared" si="12"/>
        <v>7.8</v>
      </c>
      <c r="D157">
        <f t="shared" si="13"/>
        <v>7.1916000000000002</v>
      </c>
      <c r="E157">
        <f t="shared" si="14"/>
        <v>6.6306552000000005</v>
      </c>
      <c r="F157">
        <f t="shared" si="15"/>
        <v>78.377744800000002</v>
      </c>
      <c r="H157">
        <v>13</v>
      </c>
      <c r="I157">
        <v>7</v>
      </c>
      <c r="J157">
        <f t="shared" si="18"/>
        <v>0.29588235294117643</v>
      </c>
      <c r="K157">
        <f t="shared" si="19"/>
        <v>0.29500688927335633</v>
      </c>
      <c r="L157">
        <f t="shared" si="20"/>
        <v>0.29413401594803579</v>
      </c>
      <c r="M157">
        <f t="shared" si="16"/>
        <v>99.114976741837438</v>
      </c>
      <c r="O157">
        <v>13</v>
      </c>
      <c r="P157">
        <v>7</v>
      </c>
      <c r="Q157">
        <f t="shared" si="21"/>
        <v>0.41916666666666663</v>
      </c>
      <c r="R157">
        <f t="shared" si="22"/>
        <v>0.29464211274509799</v>
      </c>
      <c r="S157">
        <f t="shared" si="23"/>
        <v>0.29464211274509799</v>
      </c>
      <c r="T157">
        <f t="shared" si="17"/>
        <v>98.991549107843142</v>
      </c>
    </row>
    <row r="158" spans="1:20" x14ac:dyDescent="0.2">
      <c r="A158">
        <v>13</v>
      </c>
      <c r="B158">
        <v>6</v>
      </c>
      <c r="C158">
        <f t="shared" si="12"/>
        <v>7.3411764705882359</v>
      </c>
      <c r="D158">
        <f t="shared" si="13"/>
        <v>6.8022477508650514</v>
      </c>
      <c r="E158">
        <f t="shared" si="14"/>
        <v>6.3028827395074298</v>
      </c>
      <c r="F158">
        <f t="shared" si="15"/>
        <v>79.553693039039288</v>
      </c>
      <c r="H158">
        <v>13</v>
      </c>
      <c r="I158">
        <v>6</v>
      </c>
      <c r="J158">
        <f t="shared" si="18"/>
        <v>0.27882352941176469</v>
      </c>
      <c r="K158">
        <f t="shared" si="19"/>
        <v>0.27804610380622835</v>
      </c>
      <c r="L158">
        <f t="shared" si="20"/>
        <v>0.27727084584620393</v>
      </c>
      <c r="M158">
        <f t="shared" si="16"/>
        <v>99.165859520935797</v>
      </c>
      <c r="O158">
        <v>13</v>
      </c>
      <c r="P158">
        <v>6</v>
      </c>
      <c r="Q158">
        <f t="shared" si="21"/>
        <v>0.39500000000000002</v>
      </c>
      <c r="R158">
        <f t="shared" si="22"/>
        <v>0.27772217647058822</v>
      </c>
      <c r="S158">
        <f t="shared" si="23"/>
        <v>0.27772217647058822</v>
      </c>
      <c r="T158">
        <f t="shared" si="17"/>
        <v>99.049555647058824</v>
      </c>
    </row>
    <row r="159" spans="1:20" x14ac:dyDescent="0.2">
      <c r="A159">
        <v>13</v>
      </c>
      <c r="B159">
        <v>5</v>
      </c>
      <c r="C159">
        <f t="shared" si="12"/>
        <v>6.882352941176471</v>
      </c>
      <c r="D159">
        <f t="shared" si="13"/>
        <v>6.4086851211072666</v>
      </c>
      <c r="E159">
        <f t="shared" si="14"/>
        <v>5.9676167921840015</v>
      </c>
      <c r="F159">
        <f t="shared" si="15"/>
        <v>80.741345145532264</v>
      </c>
      <c r="H159">
        <v>13</v>
      </c>
      <c r="I159">
        <v>5</v>
      </c>
      <c r="J159">
        <f t="shared" si="18"/>
        <v>0.26176470588235295</v>
      </c>
      <c r="K159">
        <f t="shared" si="19"/>
        <v>0.26107949826989624</v>
      </c>
      <c r="L159">
        <f t="shared" si="20"/>
        <v>0.26039608428913086</v>
      </c>
      <c r="M159">
        <f t="shared" si="16"/>
        <v>99.216759711558623</v>
      </c>
      <c r="O159">
        <v>13</v>
      </c>
      <c r="P159">
        <v>5</v>
      </c>
      <c r="Q159">
        <f t="shared" si="21"/>
        <v>0.37083333333333335</v>
      </c>
      <c r="R159">
        <f t="shared" si="22"/>
        <v>0.26079399509803919</v>
      </c>
      <c r="S159">
        <f t="shared" si="23"/>
        <v>0.26079399509803919</v>
      </c>
      <c r="T159">
        <f t="shared" si="17"/>
        <v>99.107578676470581</v>
      </c>
    </row>
    <row r="160" spans="1:20" x14ac:dyDescent="0.2">
      <c r="A160">
        <v>13</v>
      </c>
      <c r="B160">
        <v>4</v>
      </c>
      <c r="C160">
        <f t="shared" si="12"/>
        <v>6.4235294117647062</v>
      </c>
      <c r="D160">
        <f t="shared" si="13"/>
        <v>6.0109121107266441</v>
      </c>
      <c r="E160">
        <f t="shared" si="14"/>
        <v>5.6247994033787911</v>
      </c>
      <c r="F160">
        <f t="shared" si="15"/>
        <v>81.940759074129858</v>
      </c>
      <c r="H160">
        <v>13</v>
      </c>
      <c r="I160">
        <v>4</v>
      </c>
      <c r="J160">
        <f t="shared" si="18"/>
        <v>0.24470588235294119</v>
      </c>
      <c r="K160">
        <f t="shared" si="19"/>
        <v>0.24410707266435985</v>
      </c>
      <c r="L160">
        <f t="shared" si="20"/>
        <v>0.24350972829831061</v>
      </c>
      <c r="M160">
        <f t="shared" si="16"/>
        <v>99.267677316684384</v>
      </c>
      <c r="O160">
        <v>13</v>
      </c>
      <c r="P160">
        <v>4</v>
      </c>
      <c r="Q160">
        <f t="shared" si="21"/>
        <v>0.34666666666666673</v>
      </c>
      <c r="R160">
        <f t="shared" si="22"/>
        <v>0.243857568627451</v>
      </c>
      <c r="S160">
        <f t="shared" si="23"/>
        <v>0.243857568627451</v>
      </c>
      <c r="T160">
        <f t="shared" si="17"/>
        <v>99.165618196078441</v>
      </c>
    </row>
    <row r="161" spans="1:20" x14ac:dyDescent="0.2">
      <c r="A161">
        <v>13</v>
      </c>
      <c r="B161">
        <v>3</v>
      </c>
      <c r="C161">
        <f t="shared" si="12"/>
        <v>5.9647058823529413</v>
      </c>
      <c r="D161">
        <f t="shared" si="13"/>
        <v>5.608928719723183</v>
      </c>
      <c r="E161">
        <f t="shared" si="14"/>
        <v>5.2743726184408715</v>
      </c>
      <c r="F161">
        <f t="shared" si="15"/>
        <v>83.15199277948301</v>
      </c>
      <c r="H161">
        <v>13</v>
      </c>
      <c r="I161">
        <v>3</v>
      </c>
      <c r="J161">
        <f t="shared" si="18"/>
        <v>0.22764705882352942</v>
      </c>
      <c r="K161">
        <f t="shared" si="19"/>
        <v>0.22712882698961939</v>
      </c>
      <c r="L161">
        <f t="shared" si="20"/>
        <v>0.22661177489523712</v>
      </c>
      <c r="M161">
        <f t="shared" si="16"/>
        <v>99.318612339291619</v>
      </c>
      <c r="O161">
        <v>13</v>
      </c>
      <c r="P161">
        <v>3</v>
      </c>
      <c r="Q161">
        <f t="shared" si="21"/>
        <v>0.32250000000000006</v>
      </c>
      <c r="R161">
        <f t="shared" si="22"/>
        <v>0.22691289705882356</v>
      </c>
      <c r="S161">
        <f t="shared" si="23"/>
        <v>0.22691289705882356</v>
      </c>
      <c r="T161">
        <f t="shared" si="17"/>
        <v>99.223674205882347</v>
      </c>
    </row>
    <row r="162" spans="1:20" x14ac:dyDescent="0.2">
      <c r="A162">
        <v>13</v>
      </c>
      <c r="B162">
        <v>2</v>
      </c>
      <c r="C162">
        <f t="shared" si="12"/>
        <v>5.5058823529411764</v>
      </c>
      <c r="D162">
        <f t="shared" si="13"/>
        <v>5.2027349480968859</v>
      </c>
      <c r="E162">
        <f t="shared" si="14"/>
        <v>4.9162784827193162</v>
      </c>
      <c r="F162">
        <f t="shared" si="15"/>
        <v>84.375104216242619</v>
      </c>
      <c r="H162">
        <v>13</v>
      </c>
      <c r="I162">
        <v>2</v>
      </c>
      <c r="J162">
        <f t="shared" si="18"/>
        <v>0.21058823529411763</v>
      </c>
      <c r="K162">
        <f t="shared" si="19"/>
        <v>0.21014476124567474</v>
      </c>
      <c r="L162">
        <f t="shared" si="20"/>
        <v>0.20970222110140443</v>
      </c>
      <c r="M162">
        <f t="shared" si="16"/>
        <v>99.369564782358808</v>
      </c>
      <c r="O162">
        <v>13</v>
      </c>
      <c r="P162">
        <v>2</v>
      </c>
      <c r="Q162">
        <f t="shared" si="21"/>
        <v>0.29833333333333334</v>
      </c>
      <c r="R162">
        <f t="shared" si="22"/>
        <v>0.20995998039215685</v>
      </c>
      <c r="S162">
        <f t="shared" si="23"/>
        <v>0.20995998039215685</v>
      </c>
      <c r="T162">
        <f t="shared" si="17"/>
        <v>99.281746705882355</v>
      </c>
    </row>
    <row r="163" spans="1:20" x14ac:dyDescent="0.2">
      <c r="A163">
        <v>13</v>
      </c>
      <c r="B163">
        <v>1</v>
      </c>
      <c r="C163">
        <f t="shared" si="12"/>
        <v>5.0470588235294125</v>
      </c>
      <c r="D163">
        <f t="shared" si="13"/>
        <v>4.7923307958477519</v>
      </c>
      <c r="E163">
        <f t="shared" si="14"/>
        <v>4.5504590415632009</v>
      </c>
      <c r="F163">
        <f t="shared" si="15"/>
        <v>85.610151339059641</v>
      </c>
      <c r="H163">
        <v>13</v>
      </c>
      <c r="I163">
        <v>1</v>
      </c>
      <c r="J163">
        <f t="shared" si="18"/>
        <v>0.19352941176470587</v>
      </c>
      <c r="K163">
        <f t="shared" si="19"/>
        <v>0.19315487543252594</v>
      </c>
      <c r="L163">
        <f t="shared" si="20"/>
        <v>0.19278106393830655</v>
      </c>
      <c r="M163">
        <f t="shared" si="16"/>
        <v>99.420534648864461</v>
      </c>
      <c r="O163">
        <v>13</v>
      </c>
      <c r="P163">
        <v>1</v>
      </c>
      <c r="Q163">
        <f t="shared" si="21"/>
        <v>0.27416666666666667</v>
      </c>
      <c r="R163">
        <f t="shared" si="22"/>
        <v>0.19299881862745097</v>
      </c>
      <c r="S163">
        <f t="shared" si="23"/>
        <v>0.19299881862745097</v>
      </c>
      <c r="T163">
        <f t="shared" si="17"/>
        <v>99.339835696078438</v>
      </c>
    </row>
    <row r="164" spans="1:20" x14ac:dyDescent="0.2">
      <c r="A164">
        <v>12</v>
      </c>
      <c r="B164">
        <v>20</v>
      </c>
      <c r="C164">
        <f t="shared" si="12"/>
        <v>15.352941176470589</v>
      </c>
      <c r="D164">
        <f t="shared" si="13"/>
        <v>12.995813148788926</v>
      </c>
      <c r="E164">
        <f t="shared" si="14"/>
        <v>11.000573600651331</v>
      </c>
      <c r="F164">
        <f t="shared" si="15"/>
        <v>60.650672074089151</v>
      </c>
      <c r="H164">
        <v>12</v>
      </c>
      <c r="I164">
        <v>20</v>
      </c>
      <c r="J164">
        <f t="shared" si="18"/>
        <v>2.0705882352941178</v>
      </c>
      <c r="K164">
        <f t="shared" si="19"/>
        <v>2.0277148788927337</v>
      </c>
      <c r="L164">
        <f t="shared" si="20"/>
        <v>1.9857292531650723</v>
      </c>
      <c r="M164">
        <f t="shared" si="16"/>
        <v>93.915967632648062</v>
      </c>
      <c r="O164">
        <v>12</v>
      </c>
      <c r="P164">
        <v>20</v>
      </c>
      <c r="Q164">
        <f t="shared" si="21"/>
        <v>2.9333333333333336</v>
      </c>
      <c r="R164">
        <f t="shared" si="22"/>
        <v>2.0098509803921569</v>
      </c>
      <c r="S164">
        <f t="shared" si="23"/>
        <v>2.0098509803921569</v>
      </c>
      <c r="T164">
        <f t="shared" si="17"/>
        <v>93.046964705882345</v>
      </c>
    </row>
    <row r="165" spans="1:20" x14ac:dyDescent="0.2">
      <c r="A165">
        <v>12</v>
      </c>
      <c r="B165">
        <v>19</v>
      </c>
      <c r="C165">
        <f t="shared" si="12"/>
        <v>14.841176470588236</v>
      </c>
      <c r="D165">
        <f t="shared" si="13"/>
        <v>12.638571280276818</v>
      </c>
      <c r="E165">
        <f t="shared" si="14"/>
        <v>10.76285861320985</v>
      </c>
      <c r="F165">
        <f t="shared" si="15"/>
        <v>61.757393635925091</v>
      </c>
      <c r="H165">
        <v>12</v>
      </c>
      <c r="I165">
        <v>19</v>
      </c>
      <c r="J165">
        <f t="shared" si="18"/>
        <v>2.0023529411764702</v>
      </c>
      <c r="K165">
        <f t="shared" si="19"/>
        <v>1.9622587681660897</v>
      </c>
      <c r="L165">
        <f t="shared" si="20"/>
        <v>1.9229674220082229</v>
      </c>
      <c r="M165">
        <f t="shared" si="16"/>
        <v>94.11242086864921</v>
      </c>
      <c r="O165">
        <v>12</v>
      </c>
      <c r="P165">
        <v>19</v>
      </c>
      <c r="Q165">
        <f t="shared" si="21"/>
        <v>2.8366666666666669</v>
      </c>
      <c r="R165">
        <f t="shared" si="22"/>
        <v>1.9455528627450978</v>
      </c>
      <c r="S165">
        <f t="shared" si="23"/>
        <v>1.9455528627450978</v>
      </c>
      <c r="T165">
        <f t="shared" si="17"/>
        <v>93.272227607843121</v>
      </c>
    </row>
    <row r="166" spans="1:20" x14ac:dyDescent="0.2">
      <c r="A166">
        <v>12</v>
      </c>
      <c r="B166">
        <v>18</v>
      </c>
      <c r="C166">
        <f t="shared" si="12"/>
        <v>14.329411764705883</v>
      </c>
      <c r="D166">
        <f t="shared" si="13"/>
        <v>12.27609134948097</v>
      </c>
      <c r="E166">
        <f t="shared" si="14"/>
        <v>10.516999671402402</v>
      </c>
      <c r="F166">
        <f t="shared" si="15"/>
        <v>62.877497214410752</v>
      </c>
      <c r="H166">
        <v>12</v>
      </c>
      <c r="I166">
        <v>18</v>
      </c>
      <c r="J166">
        <f t="shared" si="18"/>
        <v>1.9341176470588233</v>
      </c>
      <c r="K166">
        <f t="shared" si="19"/>
        <v>1.8967095363321795</v>
      </c>
      <c r="L166">
        <f t="shared" si="20"/>
        <v>1.8600249424765312</v>
      </c>
      <c r="M166">
        <f t="shared" si="16"/>
        <v>94.309147874132464</v>
      </c>
      <c r="O166">
        <v>12</v>
      </c>
      <c r="P166">
        <v>18</v>
      </c>
      <c r="Q166">
        <f t="shared" si="21"/>
        <v>2.74</v>
      </c>
      <c r="R166">
        <f t="shared" si="22"/>
        <v>1.8811228235294115</v>
      </c>
      <c r="S166">
        <f t="shared" si="23"/>
        <v>1.8811228235294115</v>
      </c>
      <c r="T166">
        <f t="shared" si="17"/>
        <v>93.497754352941186</v>
      </c>
    </row>
    <row r="167" spans="1:20" x14ac:dyDescent="0.2">
      <c r="A167">
        <v>12</v>
      </c>
      <c r="B167">
        <v>17</v>
      </c>
      <c r="C167">
        <f t="shared" si="12"/>
        <v>13.817647058823528</v>
      </c>
      <c r="D167">
        <f t="shared" si="13"/>
        <v>11.908373356401386</v>
      </c>
      <c r="E167">
        <f t="shared" si="14"/>
        <v>10.262916355566864</v>
      </c>
      <c r="F167">
        <f t="shared" si="15"/>
        <v>64.011063229208233</v>
      </c>
      <c r="H167">
        <v>12</v>
      </c>
      <c r="I167">
        <v>17</v>
      </c>
      <c r="J167">
        <f t="shared" si="18"/>
        <v>1.8658823529411765</v>
      </c>
      <c r="K167">
        <f t="shared" si="19"/>
        <v>1.8310671833910035</v>
      </c>
      <c r="L167">
        <f t="shared" si="20"/>
        <v>1.7969016239456139</v>
      </c>
      <c r="M167">
        <f t="shared" si="16"/>
        <v>94.506148839722215</v>
      </c>
      <c r="O167">
        <v>12</v>
      </c>
      <c r="P167">
        <v>17</v>
      </c>
      <c r="Q167">
        <f t="shared" si="21"/>
        <v>2.6433333333333331</v>
      </c>
      <c r="R167">
        <f t="shared" si="22"/>
        <v>1.8165608627450982</v>
      </c>
      <c r="S167">
        <f t="shared" si="23"/>
        <v>1.8165608627450982</v>
      </c>
      <c r="T167">
        <f t="shared" si="17"/>
        <v>93.723544941176485</v>
      </c>
    </row>
    <row r="168" spans="1:20" x14ac:dyDescent="0.2">
      <c r="A168">
        <v>12</v>
      </c>
      <c r="B168">
        <v>16</v>
      </c>
      <c r="C168">
        <f t="shared" si="12"/>
        <v>13.305882352941175</v>
      </c>
      <c r="D168">
        <f t="shared" si="13"/>
        <v>11.535417301038059</v>
      </c>
      <c r="E168">
        <f t="shared" si="14"/>
        <v>10.000528246041116</v>
      </c>
      <c r="F168">
        <f t="shared" si="15"/>
        <v>65.158172099979652</v>
      </c>
      <c r="H168">
        <v>12</v>
      </c>
      <c r="I168">
        <v>16</v>
      </c>
      <c r="J168">
        <f t="shared" si="18"/>
        <v>1.7976470588235296</v>
      </c>
      <c r="K168">
        <f t="shared" si="19"/>
        <v>1.7653317093425609</v>
      </c>
      <c r="L168">
        <f t="shared" si="20"/>
        <v>1.7335972757910849</v>
      </c>
      <c r="M168">
        <f t="shared" si="16"/>
        <v>94.703423956042826</v>
      </c>
      <c r="O168">
        <v>12</v>
      </c>
      <c r="P168">
        <v>16</v>
      </c>
      <c r="Q168">
        <f t="shared" si="21"/>
        <v>2.5466666666666669</v>
      </c>
      <c r="R168">
        <f t="shared" si="22"/>
        <v>1.7518669803921572</v>
      </c>
      <c r="S168">
        <f t="shared" si="23"/>
        <v>1.7518669803921572</v>
      </c>
      <c r="T168">
        <f t="shared" si="17"/>
        <v>93.949599372549031</v>
      </c>
    </row>
    <row r="169" spans="1:20" x14ac:dyDescent="0.2">
      <c r="A169">
        <v>12</v>
      </c>
      <c r="B169">
        <v>15</v>
      </c>
      <c r="C169">
        <f t="shared" si="12"/>
        <v>12.794117647058822</v>
      </c>
      <c r="D169">
        <f t="shared" si="13"/>
        <v>11.157223183391002</v>
      </c>
      <c r="E169">
        <f t="shared" si="14"/>
        <v>9.7297549231630374</v>
      </c>
      <c r="F169">
        <f t="shared" si="15"/>
        <v>66.318904246387135</v>
      </c>
      <c r="H169">
        <v>12</v>
      </c>
      <c r="I169">
        <v>15</v>
      </c>
      <c r="J169">
        <f t="shared" si="18"/>
        <v>1.7294117647058824</v>
      </c>
      <c r="K169">
        <f t="shared" si="19"/>
        <v>1.6995031141868513</v>
      </c>
      <c r="L169">
        <f t="shared" si="20"/>
        <v>1.670111707388561</v>
      </c>
      <c r="M169">
        <f t="shared" si="16"/>
        <v>94.900973413718702</v>
      </c>
      <c r="O169">
        <v>12</v>
      </c>
      <c r="P169">
        <v>15</v>
      </c>
      <c r="Q169">
        <f t="shared" si="21"/>
        <v>2.4500000000000002</v>
      </c>
      <c r="R169">
        <f t="shared" si="22"/>
        <v>1.6870411764705884</v>
      </c>
      <c r="S169">
        <f t="shared" si="23"/>
        <v>1.6870411764705884</v>
      </c>
      <c r="T169">
        <f t="shared" si="17"/>
        <v>94.175917647058824</v>
      </c>
    </row>
    <row r="170" spans="1:20" x14ac:dyDescent="0.2">
      <c r="A170">
        <v>12</v>
      </c>
      <c r="B170">
        <v>14</v>
      </c>
      <c r="C170">
        <f t="shared" si="12"/>
        <v>12.28235294117647</v>
      </c>
      <c r="D170">
        <f t="shared" si="13"/>
        <v>10.773791003460207</v>
      </c>
      <c r="E170">
        <f t="shared" si="14"/>
        <v>9.4505159672705066</v>
      </c>
      <c r="F170">
        <f t="shared" si="15"/>
        <v>67.493340088092822</v>
      </c>
      <c r="H170">
        <v>12</v>
      </c>
      <c r="I170">
        <v>14</v>
      </c>
      <c r="J170">
        <f t="shared" si="18"/>
        <v>1.661176470588235</v>
      </c>
      <c r="K170">
        <f t="shared" si="19"/>
        <v>1.6335813979238754</v>
      </c>
      <c r="L170">
        <f t="shared" si="20"/>
        <v>1.6064447281136576</v>
      </c>
      <c r="M170">
        <f t="shared" si="16"/>
        <v>95.098797403374235</v>
      </c>
      <c r="O170">
        <v>12</v>
      </c>
      <c r="P170">
        <v>14</v>
      </c>
      <c r="Q170">
        <f t="shared" si="21"/>
        <v>2.3533333333333331</v>
      </c>
      <c r="R170">
        <f t="shared" si="22"/>
        <v>1.6220834509803919</v>
      </c>
      <c r="S170">
        <f t="shared" si="23"/>
        <v>1.6220834509803919</v>
      </c>
      <c r="T170">
        <f t="shared" si="17"/>
        <v>94.402499764705865</v>
      </c>
    </row>
    <row r="171" spans="1:20" x14ac:dyDescent="0.2">
      <c r="A171">
        <v>12</v>
      </c>
      <c r="B171">
        <v>13</v>
      </c>
      <c r="C171">
        <f t="shared" si="12"/>
        <v>11.770588235294117</v>
      </c>
      <c r="D171">
        <f t="shared" si="13"/>
        <v>10.385120761245673</v>
      </c>
      <c r="E171">
        <f t="shared" si="14"/>
        <v>9.1627309587014043</v>
      </c>
      <c r="F171">
        <f t="shared" si="15"/>
        <v>68.681560044758811</v>
      </c>
      <c r="H171">
        <v>12</v>
      </c>
      <c r="I171">
        <v>13</v>
      </c>
      <c r="J171">
        <f t="shared" si="18"/>
        <v>1.5929411764705879</v>
      </c>
      <c r="K171">
        <f t="shared" si="19"/>
        <v>1.5675665605536331</v>
      </c>
      <c r="L171">
        <f t="shared" si="20"/>
        <v>1.5425961473419907</v>
      </c>
      <c r="M171">
        <f t="shared" si="16"/>
        <v>95.296896115633785</v>
      </c>
      <c r="O171">
        <v>12</v>
      </c>
      <c r="P171">
        <v>13</v>
      </c>
      <c r="Q171">
        <f t="shared" si="21"/>
        <v>2.2566666666666664</v>
      </c>
      <c r="R171">
        <f t="shared" si="22"/>
        <v>1.5569938039215685</v>
      </c>
      <c r="S171">
        <f t="shared" si="23"/>
        <v>1.5569938039215685</v>
      </c>
      <c r="T171">
        <f t="shared" si="17"/>
        <v>94.629345725490197</v>
      </c>
    </row>
    <row r="172" spans="1:20" x14ac:dyDescent="0.2">
      <c r="A172">
        <v>12</v>
      </c>
      <c r="B172">
        <v>12</v>
      </c>
      <c r="C172">
        <f t="shared" si="12"/>
        <v>11.258823529411766</v>
      </c>
      <c r="D172">
        <f t="shared" si="13"/>
        <v>9.9912124567474052</v>
      </c>
      <c r="E172">
        <f t="shared" si="14"/>
        <v>8.8663194777936098</v>
      </c>
      <c r="F172">
        <f t="shared" si="15"/>
        <v>69.883644536047214</v>
      </c>
      <c r="H172">
        <v>12</v>
      </c>
      <c r="I172">
        <v>12</v>
      </c>
      <c r="J172">
        <f t="shared" si="18"/>
        <v>1.5247058823529411</v>
      </c>
      <c r="K172">
        <f t="shared" si="19"/>
        <v>1.5014586020761242</v>
      </c>
      <c r="L172">
        <f t="shared" si="20"/>
        <v>1.4785657744491756</v>
      </c>
      <c r="M172">
        <f t="shared" si="16"/>
        <v>95.495269741121746</v>
      </c>
      <c r="O172">
        <v>12</v>
      </c>
      <c r="P172">
        <v>12</v>
      </c>
      <c r="Q172">
        <f t="shared" si="21"/>
        <v>2.16</v>
      </c>
      <c r="R172">
        <f t="shared" si="22"/>
        <v>1.4917722352941178</v>
      </c>
      <c r="S172">
        <f t="shared" si="23"/>
        <v>1.4917722352941178</v>
      </c>
      <c r="T172">
        <f t="shared" si="17"/>
        <v>94.856455529411761</v>
      </c>
    </row>
    <row r="173" spans="1:20" x14ac:dyDescent="0.2">
      <c r="A173">
        <v>12</v>
      </c>
      <c r="B173">
        <v>11</v>
      </c>
      <c r="C173">
        <f t="shared" si="12"/>
        <v>10.747058823529411</v>
      </c>
      <c r="D173">
        <f t="shared" si="13"/>
        <v>9.5920660899653978</v>
      </c>
      <c r="E173">
        <f t="shared" si="14"/>
        <v>8.5612011048849972</v>
      </c>
      <c r="F173">
        <f t="shared" si="15"/>
        <v>71.099673981620185</v>
      </c>
      <c r="H173">
        <v>12</v>
      </c>
      <c r="I173">
        <v>11</v>
      </c>
      <c r="J173">
        <f t="shared" si="18"/>
        <v>1.4564705882352942</v>
      </c>
      <c r="K173">
        <f t="shared" si="19"/>
        <v>1.4352575224913497</v>
      </c>
      <c r="L173">
        <f t="shared" si="20"/>
        <v>1.4143534188108284</v>
      </c>
      <c r="M173">
        <f t="shared" si="16"/>
        <v>95.693918470462521</v>
      </c>
      <c r="O173">
        <v>12</v>
      </c>
      <c r="P173">
        <v>11</v>
      </c>
      <c r="Q173">
        <f t="shared" si="21"/>
        <v>2.0633333333333335</v>
      </c>
      <c r="R173">
        <f t="shared" si="22"/>
        <v>1.4264187450980392</v>
      </c>
      <c r="S173">
        <f t="shared" si="23"/>
        <v>1.4264187450980392</v>
      </c>
      <c r="T173">
        <f t="shared" si="17"/>
        <v>95.083829176470601</v>
      </c>
    </row>
    <row r="174" spans="1:20" x14ac:dyDescent="0.2">
      <c r="A174">
        <v>12</v>
      </c>
      <c r="B174">
        <v>10</v>
      </c>
      <c r="C174">
        <f t="shared" si="12"/>
        <v>10.23529411764706</v>
      </c>
      <c r="D174">
        <f t="shared" si="13"/>
        <v>9.1876816608996545</v>
      </c>
      <c r="E174">
        <f t="shared" si="14"/>
        <v>8.2472954203134545</v>
      </c>
      <c r="F174">
        <f t="shared" si="15"/>
        <v>72.329728801139836</v>
      </c>
      <c r="H174">
        <v>12</v>
      </c>
      <c r="I174">
        <v>10</v>
      </c>
      <c r="J174">
        <f t="shared" si="18"/>
        <v>1.388235294117647</v>
      </c>
      <c r="K174">
        <f t="shared" si="19"/>
        <v>1.368963321799308</v>
      </c>
      <c r="L174">
        <f t="shared" si="20"/>
        <v>1.3499588898025645</v>
      </c>
      <c r="M174">
        <f t="shared" si="16"/>
        <v>95.892842494280472</v>
      </c>
      <c r="O174">
        <v>12</v>
      </c>
      <c r="P174">
        <v>10</v>
      </c>
      <c r="Q174">
        <f t="shared" si="21"/>
        <v>1.966666666666667</v>
      </c>
      <c r="R174">
        <f t="shared" si="22"/>
        <v>1.3609333333333333</v>
      </c>
      <c r="S174">
        <f t="shared" si="23"/>
        <v>1.3609333333333333</v>
      </c>
      <c r="T174">
        <f t="shared" si="17"/>
        <v>95.311466666666661</v>
      </c>
    </row>
    <row r="175" spans="1:20" x14ac:dyDescent="0.2">
      <c r="A175">
        <v>12</v>
      </c>
      <c r="B175">
        <v>9</v>
      </c>
      <c r="C175">
        <f t="shared" si="12"/>
        <v>9.7235294117647051</v>
      </c>
      <c r="D175">
        <f t="shared" si="13"/>
        <v>8.7780591695501737</v>
      </c>
      <c r="E175">
        <f t="shared" si="14"/>
        <v>7.9245220044168541</v>
      </c>
      <c r="F175">
        <f t="shared" si="15"/>
        <v>73.573889414268265</v>
      </c>
      <c r="H175">
        <v>12</v>
      </c>
      <c r="I175">
        <v>9</v>
      </c>
      <c r="J175">
        <f t="shared" si="18"/>
        <v>1.32</v>
      </c>
      <c r="K175">
        <f t="shared" si="19"/>
        <v>1.3025760000000002</v>
      </c>
      <c r="L175">
        <f t="shared" si="20"/>
        <v>1.2853819968000002</v>
      </c>
      <c r="M175">
        <f t="shared" si="16"/>
        <v>96.092042003200007</v>
      </c>
      <c r="O175">
        <v>12</v>
      </c>
      <c r="P175">
        <v>9</v>
      </c>
      <c r="Q175">
        <f t="shared" si="21"/>
        <v>1.87</v>
      </c>
      <c r="R175">
        <f t="shared" si="22"/>
        <v>1.2953159999999999</v>
      </c>
      <c r="S175">
        <f t="shared" si="23"/>
        <v>1.2953159999999999</v>
      </c>
      <c r="T175">
        <f t="shared" si="17"/>
        <v>95.539367999999996</v>
      </c>
    </row>
    <row r="176" spans="1:20" x14ac:dyDescent="0.2">
      <c r="A176">
        <v>12</v>
      </c>
      <c r="B176">
        <v>8</v>
      </c>
      <c r="C176">
        <f t="shared" si="12"/>
        <v>9.2117647058823504</v>
      </c>
      <c r="D176">
        <f t="shared" si="13"/>
        <v>8.3631986159169553</v>
      </c>
      <c r="E176">
        <f t="shared" si="14"/>
        <v>7.592800437533076</v>
      </c>
      <c r="F176">
        <f t="shared" si="15"/>
        <v>74.832236240667626</v>
      </c>
      <c r="H176">
        <v>12</v>
      </c>
      <c r="I176">
        <v>8</v>
      </c>
      <c r="J176">
        <f t="shared" si="18"/>
        <v>1.2517647058823531</v>
      </c>
      <c r="K176">
        <f t="shared" si="19"/>
        <v>1.2360955570934258</v>
      </c>
      <c r="L176">
        <f t="shared" si="20"/>
        <v>1.2206225491787506</v>
      </c>
      <c r="M176">
        <f t="shared" si="16"/>
        <v>96.291517187845471</v>
      </c>
      <c r="O176">
        <v>12</v>
      </c>
      <c r="P176">
        <v>8</v>
      </c>
      <c r="Q176">
        <f t="shared" si="21"/>
        <v>1.7733333333333334</v>
      </c>
      <c r="R176">
        <f t="shared" si="22"/>
        <v>1.2295667450980394</v>
      </c>
      <c r="S176">
        <f t="shared" si="23"/>
        <v>1.2295667450980394</v>
      </c>
      <c r="T176">
        <f t="shared" si="17"/>
        <v>95.767533176470579</v>
      </c>
    </row>
    <row r="177" spans="1:20" x14ac:dyDescent="0.2">
      <c r="A177">
        <v>12</v>
      </c>
      <c r="B177">
        <v>7</v>
      </c>
      <c r="C177">
        <f t="shared" si="12"/>
        <v>8.6999999999999993</v>
      </c>
      <c r="D177">
        <f t="shared" si="13"/>
        <v>7.9430999999999985</v>
      </c>
      <c r="E177">
        <f t="shared" si="14"/>
        <v>7.2520502999999987</v>
      </c>
      <c r="F177">
        <f t="shared" si="15"/>
        <v>76.104849700000003</v>
      </c>
      <c r="H177">
        <v>12</v>
      </c>
      <c r="I177">
        <v>7</v>
      </c>
      <c r="J177">
        <f t="shared" si="18"/>
        <v>1.1835294117647057</v>
      </c>
      <c r="K177">
        <f t="shared" si="19"/>
        <v>1.1695219930795846</v>
      </c>
      <c r="L177">
        <f t="shared" si="20"/>
        <v>1.1556803563144309</v>
      </c>
      <c r="M177">
        <f t="shared" si="16"/>
        <v>96.491268238841272</v>
      </c>
      <c r="O177">
        <v>12</v>
      </c>
      <c r="P177">
        <v>7</v>
      </c>
      <c r="Q177">
        <f t="shared" si="21"/>
        <v>1.6766666666666665</v>
      </c>
      <c r="R177">
        <f t="shared" si="22"/>
        <v>1.1636855686274508</v>
      </c>
      <c r="S177">
        <f t="shared" si="23"/>
        <v>1.1636855686274508</v>
      </c>
      <c r="T177">
        <f t="shared" si="17"/>
        <v>95.995962196078423</v>
      </c>
    </row>
    <row r="178" spans="1:20" x14ac:dyDescent="0.2">
      <c r="A178">
        <v>12</v>
      </c>
      <c r="B178">
        <v>6</v>
      </c>
      <c r="C178">
        <f t="shared" si="12"/>
        <v>8.1882352941176464</v>
      </c>
      <c r="D178">
        <f t="shared" si="13"/>
        <v>7.5177633217993076</v>
      </c>
      <c r="E178">
        <f t="shared" si="14"/>
        <v>6.9021911721555051</v>
      </c>
      <c r="F178">
        <f t="shared" si="15"/>
        <v>77.391810211927535</v>
      </c>
      <c r="H178">
        <v>12</v>
      </c>
      <c r="I178">
        <v>6</v>
      </c>
      <c r="J178">
        <f t="shared" si="18"/>
        <v>1.1152941176470588</v>
      </c>
      <c r="K178">
        <f t="shared" si="19"/>
        <v>1.1028553079584775</v>
      </c>
      <c r="L178">
        <f t="shared" si="20"/>
        <v>1.0905552275826582</v>
      </c>
      <c r="M178">
        <f t="shared" si="16"/>
        <v>96.691295346811813</v>
      </c>
      <c r="O178">
        <v>12</v>
      </c>
      <c r="P178">
        <v>6</v>
      </c>
      <c r="Q178">
        <f t="shared" si="21"/>
        <v>1.58</v>
      </c>
      <c r="R178">
        <f t="shared" si="22"/>
        <v>1.0976724705882352</v>
      </c>
      <c r="S178">
        <f t="shared" si="23"/>
        <v>1.0976724705882352</v>
      </c>
      <c r="T178">
        <f t="shared" si="17"/>
        <v>96.224655058823529</v>
      </c>
    </row>
    <row r="179" spans="1:20" x14ac:dyDescent="0.2">
      <c r="A179">
        <v>12</v>
      </c>
      <c r="B179">
        <v>5</v>
      </c>
      <c r="C179">
        <f t="shared" si="12"/>
        <v>7.6764705882352944</v>
      </c>
      <c r="D179">
        <f t="shared" si="13"/>
        <v>7.0871885813148792</v>
      </c>
      <c r="E179">
        <f t="shared" si="14"/>
        <v>6.5431426343374728</v>
      </c>
      <c r="F179">
        <f t="shared" si="15"/>
        <v>78.693198196112363</v>
      </c>
      <c r="H179">
        <v>12</v>
      </c>
      <c r="I179">
        <v>5</v>
      </c>
      <c r="J179">
        <f t="shared" si="18"/>
        <v>1.0470588235294118</v>
      </c>
      <c r="K179">
        <f t="shared" si="19"/>
        <v>1.0360955017301039</v>
      </c>
      <c r="L179">
        <f t="shared" si="20"/>
        <v>1.0252469723590476</v>
      </c>
      <c r="M179">
        <f t="shared" si="16"/>
        <v>96.891598702381444</v>
      </c>
      <c r="O179">
        <v>12</v>
      </c>
      <c r="P179">
        <v>5</v>
      </c>
      <c r="Q179">
        <f t="shared" si="21"/>
        <v>1.4833333333333334</v>
      </c>
      <c r="R179">
        <f t="shared" si="22"/>
        <v>1.0315274509803922</v>
      </c>
      <c r="S179">
        <f t="shared" si="23"/>
        <v>1.0315274509803922</v>
      </c>
      <c r="T179">
        <f t="shared" si="17"/>
        <v>96.453611764705883</v>
      </c>
    </row>
    <row r="180" spans="1:20" x14ac:dyDescent="0.2">
      <c r="A180">
        <v>12</v>
      </c>
      <c r="B180">
        <v>4</v>
      </c>
      <c r="C180">
        <f t="shared" si="12"/>
        <v>7.1647058823529415</v>
      </c>
      <c r="D180">
        <f t="shared" si="13"/>
        <v>6.6513757785467114</v>
      </c>
      <c r="E180">
        <f t="shared" si="14"/>
        <v>6.1748242668837783</v>
      </c>
      <c r="F180">
        <f t="shared" si="15"/>
        <v>80.00909407221657</v>
      </c>
      <c r="H180">
        <v>12</v>
      </c>
      <c r="I180">
        <v>4</v>
      </c>
      <c r="J180">
        <f t="shared" si="18"/>
        <v>0.97882352941176476</v>
      </c>
      <c r="K180">
        <f t="shared" si="19"/>
        <v>0.96924257439446371</v>
      </c>
      <c r="L180">
        <f t="shared" si="20"/>
        <v>0.95975540001921444</v>
      </c>
      <c r="M180">
        <f t="shared" si="16"/>
        <v>97.092178496174554</v>
      </c>
      <c r="O180">
        <v>12</v>
      </c>
      <c r="P180">
        <v>4</v>
      </c>
      <c r="Q180">
        <f t="shared" si="21"/>
        <v>1.3866666666666669</v>
      </c>
      <c r="R180">
        <f t="shared" si="22"/>
        <v>0.96525050980392157</v>
      </c>
      <c r="S180">
        <f t="shared" si="23"/>
        <v>0.96525050980392157</v>
      </c>
      <c r="T180">
        <f t="shared" si="17"/>
        <v>96.682832313725484</v>
      </c>
    </row>
    <row r="181" spans="1:20" x14ac:dyDescent="0.2">
      <c r="A181">
        <v>12</v>
      </c>
      <c r="B181">
        <v>3</v>
      </c>
      <c r="C181">
        <f t="shared" si="12"/>
        <v>6.6529411764705877</v>
      </c>
      <c r="D181">
        <f t="shared" si="13"/>
        <v>6.2103249134948095</v>
      </c>
      <c r="E181">
        <f t="shared" si="14"/>
        <v>5.7971556501323009</v>
      </c>
      <c r="F181">
        <f t="shared" si="15"/>
        <v>81.339578259902297</v>
      </c>
      <c r="H181">
        <v>12</v>
      </c>
      <c r="I181">
        <v>3</v>
      </c>
      <c r="J181">
        <f t="shared" si="18"/>
        <v>0.9105882352941177</v>
      </c>
      <c r="K181">
        <f t="shared" si="19"/>
        <v>0.90229652595155718</v>
      </c>
      <c r="L181">
        <f t="shared" si="20"/>
        <v>0.89408031993877479</v>
      </c>
      <c r="M181">
        <f t="shared" si="16"/>
        <v>97.29303491881555</v>
      </c>
      <c r="O181">
        <v>12</v>
      </c>
      <c r="P181">
        <v>3</v>
      </c>
      <c r="Q181">
        <f t="shared" si="21"/>
        <v>1.2900000000000003</v>
      </c>
      <c r="R181">
        <f t="shared" si="22"/>
        <v>0.89884164705882352</v>
      </c>
      <c r="S181">
        <f t="shared" si="23"/>
        <v>0.89884164705882352</v>
      </c>
      <c r="T181">
        <f t="shared" si="17"/>
        <v>96.912316705882333</v>
      </c>
    </row>
    <row r="182" spans="1:20" x14ac:dyDescent="0.2">
      <c r="A182">
        <v>12</v>
      </c>
      <c r="B182">
        <v>2</v>
      </c>
      <c r="C182">
        <f t="shared" si="12"/>
        <v>6.1411764705882348</v>
      </c>
      <c r="D182">
        <f t="shared" si="13"/>
        <v>5.7640359861591692</v>
      </c>
      <c r="E182">
        <f t="shared" si="14"/>
        <v>5.4100563644209227</v>
      </c>
      <c r="F182">
        <f t="shared" si="15"/>
        <v>82.684731178831669</v>
      </c>
      <c r="H182">
        <v>12</v>
      </c>
      <c r="I182">
        <v>2</v>
      </c>
      <c r="J182">
        <f t="shared" si="18"/>
        <v>0.84235294117647053</v>
      </c>
      <c r="K182">
        <f t="shared" si="19"/>
        <v>0.8352573564013841</v>
      </c>
      <c r="L182">
        <f t="shared" si="20"/>
        <v>0.82822154149334415</v>
      </c>
      <c r="M182">
        <f t="shared" si="16"/>
        <v>97.494168160928794</v>
      </c>
      <c r="O182">
        <v>12</v>
      </c>
      <c r="P182">
        <v>2</v>
      </c>
      <c r="Q182">
        <f t="shared" si="21"/>
        <v>1.1933333333333334</v>
      </c>
      <c r="R182">
        <f t="shared" si="22"/>
        <v>0.83230086274509807</v>
      </c>
      <c r="S182">
        <f t="shared" si="23"/>
        <v>0.83230086274509807</v>
      </c>
      <c r="T182">
        <f t="shared" si="17"/>
        <v>97.142064941176471</v>
      </c>
    </row>
    <row r="183" spans="1:20" x14ac:dyDescent="0.2">
      <c r="A183">
        <v>12</v>
      </c>
      <c r="B183">
        <v>1</v>
      </c>
      <c r="C183">
        <f t="shared" si="12"/>
        <v>5.6294117647058828</v>
      </c>
      <c r="D183">
        <f t="shared" si="13"/>
        <v>5.3125089965397931</v>
      </c>
      <c r="E183">
        <f t="shared" si="14"/>
        <v>5.0134459900875239</v>
      </c>
      <c r="F183">
        <f t="shared" si="15"/>
        <v>84.044633248666813</v>
      </c>
      <c r="H183">
        <v>12</v>
      </c>
      <c r="I183">
        <v>1</v>
      </c>
      <c r="J183">
        <f t="shared" si="18"/>
        <v>0.77411764705882347</v>
      </c>
      <c r="K183">
        <f t="shared" si="19"/>
        <v>0.76812506574394446</v>
      </c>
      <c r="L183">
        <f t="shared" si="20"/>
        <v>0.76217887405853846</v>
      </c>
      <c r="M183">
        <f t="shared" si="16"/>
        <v>97.695578413138691</v>
      </c>
      <c r="O183">
        <v>12</v>
      </c>
      <c r="P183">
        <v>1</v>
      </c>
      <c r="Q183">
        <f t="shared" si="21"/>
        <v>1.0966666666666667</v>
      </c>
      <c r="R183">
        <f t="shared" si="22"/>
        <v>0.7656281568627451</v>
      </c>
      <c r="S183">
        <f t="shared" si="23"/>
        <v>0.7656281568627451</v>
      </c>
      <c r="T183">
        <f t="shared" si="17"/>
        <v>97.372077019607843</v>
      </c>
    </row>
    <row r="184" spans="1:20" x14ac:dyDescent="0.2">
      <c r="A184">
        <v>11</v>
      </c>
      <c r="B184">
        <v>20</v>
      </c>
      <c r="C184">
        <f t="shared" si="12"/>
        <v>16.941176470588236</v>
      </c>
      <c r="D184">
        <f t="shared" si="13"/>
        <v>14.071141868512111</v>
      </c>
      <c r="E184">
        <f t="shared" si="14"/>
        <v>11.687324893140646</v>
      </c>
      <c r="F184">
        <f t="shared" si="15"/>
        <v>57.300356767759006</v>
      </c>
      <c r="H184">
        <v>11</v>
      </c>
      <c r="I184">
        <v>20</v>
      </c>
      <c r="J184">
        <f t="shared" si="18"/>
        <v>3.6235294117647068</v>
      </c>
      <c r="K184">
        <f t="shared" si="19"/>
        <v>3.4922297577854677</v>
      </c>
      <c r="L184">
        <f t="shared" si="20"/>
        <v>3.3656877853857123</v>
      </c>
      <c r="M184">
        <f t="shared" si="16"/>
        <v>89.51855304506411</v>
      </c>
      <c r="O184">
        <v>11</v>
      </c>
      <c r="P184">
        <v>20</v>
      </c>
      <c r="Q184">
        <f t="shared" si="21"/>
        <v>5.1333333333333346</v>
      </c>
      <c r="R184">
        <f t="shared" si="22"/>
        <v>3.4375215686274516</v>
      </c>
      <c r="S184">
        <f t="shared" si="23"/>
        <v>3.4375215686274516</v>
      </c>
      <c r="T184">
        <f t="shared" si="17"/>
        <v>87.991623529411768</v>
      </c>
    </row>
    <row r="185" spans="1:20" x14ac:dyDescent="0.2">
      <c r="A185">
        <v>11</v>
      </c>
      <c r="B185">
        <v>19</v>
      </c>
      <c r="C185">
        <f t="shared" si="12"/>
        <v>16.376470588235296</v>
      </c>
      <c r="D185">
        <f t="shared" si="13"/>
        <v>13.694582698961939</v>
      </c>
      <c r="E185">
        <f t="shared" si="14"/>
        <v>11.45189339108488</v>
      </c>
      <c r="F185">
        <f t="shared" si="15"/>
        <v>58.477053321717889</v>
      </c>
      <c r="H185">
        <v>11</v>
      </c>
      <c r="I185">
        <v>19</v>
      </c>
      <c r="J185">
        <f t="shared" si="18"/>
        <v>3.5041176470588233</v>
      </c>
      <c r="K185">
        <f t="shared" si="19"/>
        <v>3.3813292422145329</v>
      </c>
      <c r="L185">
        <f t="shared" si="20"/>
        <v>3.2628434875329329</v>
      </c>
      <c r="M185">
        <f t="shared" si="16"/>
        <v>89.851709623193713</v>
      </c>
      <c r="O185">
        <v>11</v>
      </c>
      <c r="P185">
        <v>19</v>
      </c>
      <c r="Q185">
        <f t="shared" si="21"/>
        <v>4.9641666666666673</v>
      </c>
      <c r="R185">
        <f t="shared" si="22"/>
        <v>3.3301674068627447</v>
      </c>
      <c r="S185">
        <f t="shared" si="23"/>
        <v>3.3301674068627447</v>
      </c>
      <c r="T185">
        <f t="shared" si="17"/>
        <v>88.375498519607845</v>
      </c>
    </row>
    <row r="186" spans="1:20" x14ac:dyDescent="0.2">
      <c r="A186">
        <v>11</v>
      </c>
      <c r="B186">
        <v>18</v>
      </c>
      <c r="C186">
        <f t="shared" si="12"/>
        <v>15.811764705882354</v>
      </c>
      <c r="D186">
        <f t="shared" si="13"/>
        <v>13.311645674740484</v>
      </c>
      <c r="E186">
        <f t="shared" si="14"/>
        <v>11.206839582169753</v>
      </c>
      <c r="F186">
        <f t="shared" si="15"/>
        <v>59.669750037207407</v>
      </c>
      <c r="H186">
        <v>11</v>
      </c>
      <c r="I186">
        <v>18</v>
      </c>
      <c r="J186">
        <f t="shared" si="18"/>
        <v>3.3847058823529412</v>
      </c>
      <c r="K186">
        <f t="shared" si="19"/>
        <v>3.2701435432525949</v>
      </c>
      <c r="L186">
        <f t="shared" si="20"/>
        <v>3.1594588023827392</v>
      </c>
      <c r="M186">
        <f t="shared" si="16"/>
        <v>90.185691772011708</v>
      </c>
      <c r="O186">
        <v>11</v>
      </c>
      <c r="P186">
        <v>18</v>
      </c>
      <c r="Q186">
        <f t="shared" si="21"/>
        <v>4.7950000000000008</v>
      </c>
      <c r="R186">
        <f t="shared" si="22"/>
        <v>3.2224092352941174</v>
      </c>
      <c r="S186">
        <f t="shared" si="23"/>
        <v>3.2224092352941174</v>
      </c>
      <c r="T186">
        <f t="shared" si="17"/>
        <v>88.760181529411753</v>
      </c>
    </row>
    <row r="187" spans="1:20" x14ac:dyDescent="0.2">
      <c r="A187">
        <v>11</v>
      </c>
      <c r="B187">
        <v>17</v>
      </c>
      <c r="C187">
        <f t="shared" si="12"/>
        <v>15.247058823529414</v>
      </c>
      <c r="D187">
        <f t="shared" si="13"/>
        <v>12.922330795847753</v>
      </c>
      <c r="E187">
        <f t="shared" si="14"/>
        <v>10.952055418033789</v>
      </c>
      <c r="F187">
        <f t="shared" si="15"/>
        <v>60.878554962589043</v>
      </c>
      <c r="H187">
        <v>11</v>
      </c>
      <c r="I187">
        <v>17</v>
      </c>
      <c r="J187">
        <f t="shared" si="18"/>
        <v>3.2652941176470591</v>
      </c>
      <c r="K187">
        <f t="shared" si="19"/>
        <v>3.1586726608996543</v>
      </c>
      <c r="L187">
        <f t="shared" si="20"/>
        <v>3.0555327083075721</v>
      </c>
      <c r="M187">
        <f t="shared" si="16"/>
        <v>90.52050051314572</v>
      </c>
      <c r="O187">
        <v>11</v>
      </c>
      <c r="P187">
        <v>17</v>
      </c>
      <c r="Q187">
        <f t="shared" si="21"/>
        <v>4.6258333333333335</v>
      </c>
      <c r="R187">
        <f t="shared" si="22"/>
        <v>3.1142470539215692</v>
      </c>
      <c r="S187">
        <f t="shared" si="23"/>
        <v>3.1142470539215692</v>
      </c>
      <c r="T187">
        <f t="shared" si="17"/>
        <v>89.14567255882352</v>
      </c>
    </row>
    <row r="188" spans="1:20" x14ac:dyDescent="0.2">
      <c r="A188">
        <v>11</v>
      </c>
      <c r="B188">
        <v>16</v>
      </c>
      <c r="C188">
        <f t="shared" si="12"/>
        <v>14.682352941176472</v>
      </c>
      <c r="D188">
        <f t="shared" si="13"/>
        <v>12.526638062283737</v>
      </c>
      <c r="E188">
        <f t="shared" si="14"/>
        <v>10.687432850315489</v>
      </c>
      <c r="F188">
        <f t="shared" si="15"/>
        <v>62.103576146224299</v>
      </c>
      <c r="H188">
        <v>11</v>
      </c>
      <c r="I188">
        <v>16</v>
      </c>
      <c r="J188">
        <f t="shared" si="18"/>
        <v>3.145882352941177</v>
      </c>
      <c r="K188">
        <f t="shared" si="19"/>
        <v>3.04691659515571</v>
      </c>
      <c r="L188">
        <f t="shared" si="20"/>
        <v>2.9510641836798706</v>
      </c>
      <c r="M188">
        <f t="shared" si="16"/>
        <v>90.856136868223246</v>
      </c>
      <c r="O188">
        <v>11</v>
      </c>
      <c r="P188">
        <v>16</v>
      </c>
      <c r="Q188">
        <f t="shared" si="21"/>
        <v>4.456666666666667</v>
      </c>
      <c r="R188">
        <f t="shared" si="22"/>
        <v>3.0056808627450988</v>
      </c>
      <c r="S188">
        <f t="shared" si="23"/>
        <v>3.0056808627450988</v>
      </c>
      <c r="T188">
        <f t="shared" si="17"/>
        <v>89.531971607843147</v>
      </c>
    </row>
    <row r="189" spans="1:20" x14ac:dyDescent="0.2">
      <c r="A189">
        <v>11</v>
      </c>
      <c r="B189">
        <v>15</v>
      </c>
      <c r="C189">
        <f t="shared" si="12"/>
        <v>14.117647058823529</v>
      </c>
      <c r="D189">
        <f t="shared" si="13"/>
        <v>12.124567474048442</v>
      </c>
      <c r="E189">
        <f t="shared" si="14"/>
        <v>10.412863830653366</v>
      </c>
      <c r="F189">
        <f t="shared" si="15"/>
        <v>63.344921636474652</v>
      </c>
      <c r="H189">
        <v>11</v>
      </c>
      <c r="I189">
        <v>15</v>
      </c>
      <c r="J189">
        <f t="shared" si="18"/>
        <v>3.0264705882352949</v>
      </c>
      <c r="K189">
        <f t="shared" si="19"/>
        <v>2.9348753460207617</v>
      </c>
      <c r="L189">
        <f t="shared" si="20"/>
        <v>2.8460522068720744</v>
      </c>
      <c r="M189">
        <f t="shared" si="16"/>
        <v>91.192601858871868</v>
      </c>
      <c r="O189">
        <v>11</v>
      </c>
      <c r="P189">
        <v>15</v>
      </c>
      <c r="Q189">
        <f t="shared" si="21"/>
        <v>4.2875000000000014</v>
      </c>
      <c r="R189">
        <f t="shared" si="22"/>
        <v>2.8967106617647063</v>
      </c>
      <c r="S189">
        <f t="shared" si="23"/>
        <v>2.8967106617647063</v>
      </c>
      <c r="T189">
        <f t="shared" si="17"/>
        <v>89.919078676470605</v>
      </c>
    </row>
    <row r="190" spans="1:20" x14ac:dyDescent="0.2">
      <c r="A190">
        <v>11</v>
      </c>
      <c r="B190">
        <v>14</v>
      </c>
      <c r="C190">
        <f t="shared" si="12"/>
        <v>13.552941176470586</v>
      </c>
      <c r="D190">
        <f t="shared" si="13"/>
        <v>11.716119031141869</v>
      </c>
      <c r="E190">
        <f t="shared" si="14"/>
        <v>10.128240310685936</v>
      </c>
      <c r="F190">
        <f t="shared" si="15"/>
        <v>64.602699481701606</v>
      </c>
      <c r="H190">
        <v>11</v>
      </c>
      <c r="I190">
        <v>14</v>
      </c>
      <c r="J190">
        <f t="shared" si="18"/>
        <v>2.9070588235294115</v>
      </c>
      <c r="K190">
        <f t="shared" si="19"/>
        <v>2.8225489134948094</v>
      </c>
      <c r="L190">
        <f t="shared" si="20"/>
        <v>2.740495756256625</v>
      </c>
      <c r="M190">
        <f t="shared" si="16"/>
        <v>91.529896506719155</v>
      </c>
      <c r="O190">
        <v>11</v>
      </c>
      <c r="P190">
        <v>14</v>
      </c>
      <c r="Q190">
        <f t="shared" si="21"/>
        <v>4.1183333333333332</v>
      </c>
      <c r="R190">
        <f t="shared" si="22"/>
        <v>2.787336450980392</v>
      </c>
      <c r="S190">
        <f t="shared" si="23"/>
        <v>2.787336450980392</v>
      </c>
      <c r="T190">
        <f t="shared" si="17"/>
        <v>90.306993764705879</v>
      </c>
    </row>
    <row r="191" spans="1:20" x14ac:dyDescent="0.2">
      <c r="A191">
        <v>11</v>
      </c>
      <c r="B191">
        <v>13</v>
      </c>
      <c r="C191">
        <f t="shared" si="12"/>
        <v>12.988235294117647</v>
      </c>
      <c r="D191">
        <f t="shared" si="13"/>
        <v>11.301292733564015</v>
      </c>
      <c r="E191">
        <f t="shared" si="14"/>
        <v>9.833454242051701</v>
      </c>
      <c r="F191">
        <f t="shared" si="15"/>
        <v>65.877017730266644</v>
      </c>
      <c r="H191">
        <v>11</v>
      </c>
      <c r="I191">
        <v>13</v>
      </c>
      <c r="J191">
        <f t="shared" si="18"/>
        <v>2.7876470588235294</v>
      </c>
      <c r="K191">
        <f t="shared" si="19"/>
        <v>2.7099372975778548</v>
      </c>
      <c r="L191">
        <f t="shared" si="20"/>
        <v>2.6343938102059639</v>
      </c>
      <c r="M191">
        <f t="shared" si="16"/>
        <v>91.86802183339266</v>
      </c>
      <c r="O191">
        <v>11</v>
      </c>
      <c r="P191">
        <v>13</v>
      </c>
      <c r="Q191">
        <f t="shared" si="21"/>
        <v>3.9491666666666667</v>
      </c>
      <c r="R191">
        <f t="shared" si="22"/>
        <v>2.6775582303921568</v>
      </c>
      <c r="S191">
        <f t="shared" si="23"/>
        <v>2.6775582303921568</v>
      </c>
      <c r="T191">
        <f t="shared" si="17"/>
        <v>90.695716872549028</v>
      </c>
    </row>
    <row r="192" spans="1:20" x14ac:dyDescent="0.2">
      <c r="A192">
        <v>11</v>
      </c>
      <c r="B192">
        <v>12</v>
      </c>
      <c r="C192">
        <f t="shared" si="12"/>
        <v>12.423529411764708</v>
      </c>
      <c r="D192">
        <f t="shared" si="13"/>
        <v>10.880088581314881</v>
      </c>
      <c r="E192">
        <f t="shared" si="14"/>
        <v>9.5283975763891746</v>
      </c>
      <c r="F192">
        <f t="shared" si="15"/>
        <v>67.167984430531249</v>
      </c>
      <c r="H192">
        <v>11</v>
      </c>
      <c r="I192">
        <v>12</v>
      </c>
      <c r="J192">
        <f t="shared" si="18"/>
        <v>2.6682352941176473</v>
      </c>
      <c r="K192">
        <f t="shared" si="19"/>
        <v>2.5970404982698967</v>
      </c>
      <c r="L192">
        <f t="shared" si="20"/>
        <v>2.5277453470925302</v>
      </c>
      <c r="M192">
        <f t="shared" si="16"/>
        <v>92.206978860519925</v>
      </c>
      <c r="O192">
        <v>11</v>
      </c>
      <c r="P192">
        <v>12</v>
      </c>
      <c r="Q192">
        <f t="shared" si="21"/>
        <v>3.7800000000000007</v>
      </c>
      <c r="R192">
        <f t="shared" si="22"/>
        <v>2.5673760000000003</v>
      </c>
      <c r="S192">
        <f t="shared" si="23"/>
        <v>2.5673760000000003</v>
      </c>
      <c r="T192">
        <f t="shared" si="17"/>
        <v>91.085248000000007</v>
      </c>
    </row>
    <row r="193" spans="1:20" x14ac:dyDescent="0.2">
      <c r="A193">
        <v>11</v>
      </c>
      <c r="B193">
        <v>11</v>
      </c>
      <c r="C193">
        <f t="shared" si="12"/>
        <v>11.858823529411765</v>
      </c>
      <c r="D193">
        <f t="shared" si="13"/>
        <v>10.452506574394466</v>
      </c>
      <c r="E193">
        <f t="shared" si="14"/>
        <v>9.2129622653368628</v>
      </c>
      <c r="F193">
        <f t="shared" si="15"/>
        <v>68.475707630856903</v>
      </c>
      <c r="H193">
        <v>11</v>
      </c>
      <c r="I193">
        <v>11</v>
      </c>
      <c r="J193">
        <f t="shared" si="18"/>
        <v>2.5488235294117652</v>
      </c>
      <c r="K193">
        <f t="shared" si="19"/>
        <v>2.4838585155709345</v>
      </c>
      <c r="L193">
        <f t="shared" si="20"/>
        <v>2.4205493452887654</v>
      </c>
      <c r="M193">
        <f t="shared" si="16"/>
        <v>92.546768609728545</v>
      </c>
      <c r="O193">
        <v>11</v>
      </c>
      <c r="P193">
        <v>11</v>
      </c>
      <c r="Q193">
        <f t="shared" si="21"/>
        <v>3.6108333333333338</v>
      </c>
      <c r="R193">
        <f t="shared" si="22"/>
        <v>2.4567897598039221</v>
      </c>
      <c r="S193">
        <f t="shared" si="23"/>
        <v>2.4567897598039221</v>
      </c>
      <c r="T193">
        <f t="shared" si="17"/>
        <v>91.475587147058818</v>
      </c>
    </row>
    <row r="194" spans="1:20" x14ac:dyDescent="0.2">
      <c r="A194">
        <v>11</v>
      </c>
      <c r="B194">
        <v>10</v>
      </c>
      <c r="C194">
        <f t="shared" si="12"/>
        <v>11.294117647058824</v>
      </c>
      <c r="D194">
        <f t="shared" si="13"/>
        <v>10.018546712802769</v>
      </c>
      <c r="E194">
        <f t="shared" si="14"/>
        <v>8.8870402605332792</v>
      </c>
      <c r="F194">
        <f t="shared" si="15"/>
        <v>69.800295379605117</v>
      </c>
      <c r="H194">
        <v>11</v>
      </c>
      <c r="I194">
        <v>10</v>
      </c>
      <c r="J194">
        <f t="shared" si="18"/>
        <v>2.4294117647058822</v>
      </c>
      <c r="K194">
        <f t="shared" si="19"/>
        <v>2.3703913494809692</v>
      </c>
      <c r="L194">
        <f t="shared" si="20"/>
        <v>2.3128047831671079</v>
      </c>
      <c r="M194">
        <f t="shared" si="16"/>
        <v>92.887392102646047</v>
      </c>
      <c r="O194">
        <v>11</v>
      </c>
      <c r="P194">
        <v>10</v>
      </c>
      <c r="Q194">
        <f t="shared" si="21"/>
        <v>3.4416666666666673</v>
      </c>
      <c r="R194">
        <f t="shared" si="22"/>
        <v>2.3457995098039217</v>
      </c>
      <c r="S194">
        <f t="shared" si="23"/>
        <v>2.3457995098039217</v>
      </c>
      <c r="T194">
        <f t="shared" si="17"/>
        <v>91.866734313725487</v>
      </c>
    </row>
    <row r="195" spans="1:20" x14ac:dyDescent="0.2">
      <c r="A195">
        <v>11</v>
      </c>
      <c r="B195">
        <v>9</v>
      </c>
      <c r="C195">
        <f t="shared" si="12"/>
        <v>10.729411764705883</v>
      </c>
      <c r="D195">
        <f t="shared" si="13"/>
        <v>9.578208996539793</v>
      </c>
      <c r="E195">
        <f t="shared" si="14"/>
        <v>8.5505235136169357</v>
      </c>
      <c r="F195">
        <f t="shared" si="15"/>
        <v>71.141855725137376</v>
      </c>
      <c r="H195">
        <v>11</v>
      </c>
      <c r="I195">
        <v>9</v>
      </c>
      <c r="J195">
        <f t="shared" si="18"/>
        <v>2.31</v>
      </c>
      <c r="K195">
        <f t="shared" si="19"/>
        <v>2.2566390000000003</v>
      </c>
      <c r="L195">
        <f t="shared" si="20"/>
        <v>2.2045106391</v>
      </c>
      <c r="M195">
        <f t="shared" si="16"/>
        <v>93.228850360899997</v>
      </c>
      <c r="O195">
        <v>11</v>
      </c>
      <c r="P195">
        <v>9</v>
      </c>
      <c r="Q195">
        <f t="shared" si="21"/>
        <v>3.2725000000000004</v>
      </c>
      <c r="R195">
        <f t="shared" si="22"/>
        <v>2.2344052500000005</v>
      </c>
      <c r="S195">
        <f t="shared" si="23"/>
        <v>2.2344052500000005</v>
      </c>
      <c r="T195">
        <f t="shared" si="17"/>
        <v>92.258689500000017</v>
      </c>
    </row>
    <row r="196" spans="1:20" x14ac:dyDescent="0.2">
      <c r="A196">
        <v>11</v>
      </c>
      <c r="B196">
        <v>8</v>
      </c>
      <c r="C196">
        <f t="shared" si="12"/>
        <v>10.164705882352941</v>
      </c>
      <c r="D196">
        <f t="shared" si="13"/>
        <v>9.1314934256055373</v>
      </c>
      <c r="E196">
        <f t="shared" si="14"/>
        <v>8.2033039762263371</v>
      </c>
      <c r="F196">
        <f t="shared" si="15"/>
        <v>72.500496715815189</v>
      </c>
      <c r="H196">
        <v>11</v>
      </c>
      <c r="I196">
        <v>8</v>
      </c>
      <c r="J196">
        <f t="shared" si="18"/>
        <v>2.1905882352941179</v>
      </c>
      <c r="K196">
        <f t="shared" si="19"/>
        <v>2.1426014671280282</v>
      </c>
      <c r="L196">
        <f t="shared" si="20"/>
        <v>2.0956658914598822</v>
      </c>
      <c r="M196">
        <f t="shared" si="16"/>
        <v>93.571144406117966</v>
      </c>
      <c r="O196">
        <v>11</v>
      </c>
      <c r="P196">
        <v>8</v>
      </c>
      <c r="Q196">
        <f t="shared" si="21"/>
        <v>3.1033333333333335</v>
      </c>
      <c r="R196">
        <f t="shared" si="22"/>
        <v>2.1226069803921574</v>
      </c>
      <c r="S196">
        <f t="shared" si="23"/>
        <v>2.1226069803921574</v>
      </c>
      <c r="T196">
        <f t="shared" si="17"/>
        <v>92.651452705882335</v>
      </c>
    </row>
    <row r="197" spans="1:20" x14ac:dyDescent="0.2">
      <c r="A197">
        <v>11</v>
      </c>
      <c r="B197">
        <v>7</v>
      </c>
      <c r="C197">
        <f t="shared" ref="C197:C260" si="24">((((B197*3)+30)/(1.7))/100)*((65-(3*A197))/100)*100</f>
        <v>9.6</v>
      </c>
      <c r="D197">
        <f t="shared" ref="D197:D260" si="25" xml:space="preserve"> (100 - C197) * ((((B197*3)+30)/(1.7))/100)*((65-(3*A197))/100)</f>
        <v>8.6783999999999999</v>
      </c>
      <c r="E197">
        <f t="shared" ref="E197:E260" si="26" xml:space="preserve"> (100 - C197-D197) * ((((B197*3)+30)/(1.7))/100)*((65-(3*A197))/100)</f>
        <v>7.8452736000000005</v>
      </c>
      <c r="F197">
        <f t="shared" ref="F197:F260" si="27">100-C197-D197-E197</f>
        <v>73.876326400000011</v>
      </c>
      <c r="H197">
        <v>11</v>
      </c>
      <c r="I197">
        <v>7</v>
      </c>
      <c r="J197">
        <f t="shared" ref="J197:J260" si="28" xml:space="preserve"> ((((2.9*I197)+30)/(1.7))/100)*((40-(3*H197))/100)*100</f>
        <v>2.0711764705882354</v>
      </c>
      <c r="K197">
        <f t="shared" ref="K197:K260" si="29" xml:space="preserve"> (100- J197) *((((2.9*I197)+30)/(1.7))/100)*((40-(3*H197))/100)</f>
        <v>2.0282787508650517</v>
      </c>
      <c r="L197">
        <f t="shared" si="20"/>
        <v>1.9862695186191937</v>
      </c>
      <c r="M197">
        <f t="shared" ref="M197:M260" si="30">100-J197-K197-L197</f>
        <v>93.914275259927507</v>
      </c>
      <c r="O197">
        <v>11</v>
      </c>
      <c r="P197">
        <v>7</v>
      </c>
      <c r="Q197">
        <f t="shared" si="21"/>
        <v>2.934166666666667</v>
      </c>
      <c r="R197">
        <f t="shared" si="22"/>
        <v>2.0104047009803918</v>
      </c>
      <c r="S197">
        <f t="shared" si="23"/>
        <v>2.0104047009803918</v>
      </c>
      <c r="T197">
        <f t="shared" ref="T197:T260" si="31">100-Q197-R197-S197</f>
        <v>93.045023931372555</v>
      </c>
    </row>
    <row r="198" spans="1:20" x14ac:dyDescent="0.2">
      <c r="A198">
        <v>11</v>
      </c>
      <c r="B198">
        <v>6</v>
      </c>
      <c r="C198">
        <f t="shared" si="24"/>
        <v>9.0352941176470587</v>
      </c>
      <c r="D198">
        <f t="shared" si="25"/>
        <v>8.2189287197231842</v>
      </c>
      <c r="E198">
        <f t="shared" si="26"/>
        <v>7.4763243365764298</v>
      </c>
      <c r="F198">
        <f t="shared" si="27"/>
        <v>75.269452826053339</v>
      </c>
      <c r="H198">
        <v>11</v>
      </c>
      <c r="I198">
        <v>6</v>
      </c>
      <c r="J198">
        <f t="shared" si="28"/>
        <v>1.9517647058823533</v>
      </c>
      <c r="K198">
        <f t="shared" si="29"/>
        <v>1.9136708512110727</v>
      </c>
      <c r="L198">
        <f t="shared" si="20"/>
        <v>1.8763204989503768</v>
      </c>
      <c r="M198">
        <f t="shared" si="30"/>
        <v>94.258243943956202</v>
      </c>
      <c r="O198">
        <v>11</v>
      </c>
      <c r="P198">
        <v>6</v>
      </c>
      <c r="Q198">
        <f t="shared" si="21"/>
        <v>2.7650000000000006</v>
      </c>
      <c r="R198">
        <f t="shared" si="22"/>
        <v>1.897798411764706</v>
      </c>
      <c r="S198">
        <f t="shared" si="23"/>
        <v>1.897798411764706</v>
      </c>
      <c r="T198">
        <f t="shared" si="31"/>
        <v>93.439403176470577</v>
      </c>
    </row>
    <row r="199" spans="1:20" x14ac:dyDescent="0.2">
      <c r="A199">
        <v>11</v>
      </c>
      <c r="B199">
        <v>5</v>
      </c>
      <c r="C199">
        <f t="shared" si="24"/>
        <v>8.4705882352941178</v>
      </c>
      <c r="D199">
        <f t="shared" si="25"/>
        <v>7.7530795847750875</v>
      </c>
      <c r="E199">
        <f t="shared" si="26"/>
        <v>7.0963481375941377</v>
      </c>
      <c r="F199">
        <f t="shared" si="27"/>
        <v>76.679984042336656</v>
      </c>
      <c r="H199">
        <v>11</v>
      </c>
      <c r="I199">
        <v>5</v>
      </c>
      <c r="J199">
        <f t="shared" si="28"/>
        <v>1.8323529411764707</v>
      </c>
      <c r="K199">
        <f t="shared" si="29"/>
        <v>1.7987777681660904</v>
      </c>
      <c r="L199">
        <f t="shared" si="20"/>
        <v>1.7658178108258706</v>
      </c>
      <c r="M199">
        <f t="shared" si="30"/>
        <v>94.603051479831578</v>
      </c>
      <c r="O199">
        <v>11</v>
      </c>
      <c r="P199">
        <v>5</v>
      </c>
      <c r="Q199">
        <f t="shared" si="21"/>
        <v>2.5958333333333337</v>
      </c>
      <c r="R199">
        <f t="shared" si="22"/>
        <v>1.7847881127450984</v>
      </c>
      <c r="S199">
        <f t="shared" si="23"/>
        <v>1.7847881127450984</v>
      </c>
      <c r="T199">
        <f t="shared" si="31"/>
        <v>93.834590441176459</v>
      </c>
    </row>
    <row r="200" spans="1:20" x14ac:dyDescent="0.2">
      <c r="A200">
        <v>11</v>
      </c>
      <c r="B200">
        <v>4</v>
      </c>
      <c r="C200">
        <f t="shared" si="24"/>
        <v>7.9058823529411768</v>
      </c>
      <c r="D200">
        <f t="shared" si="25"/>
        <v>7.2808525951557099</v>
      </c>
      <c r="E200">
        <f t="shared" si="26"/>
        <v>6.7052369546916353</v>
      </c>
      <c r="F200">
        <f t="shared" si="27"/>
        <v>78.108028097211474</v>
      </c>
      <c r="H200">
        <v>11</v>
      </c>
      <c r="I200">
        <v>4</v>
      </c>
      <c r="J200">
        <f t="shared" si="28"/>
        <v>1.7129411764705886</v>
      </c>
      <c r="K200">
        <f t="shared" si="29"/>
        <v>1.683599501730104</v>
      </c>
      <c r="L200">
        <f t="shared" si="20"/>
        <v>1.6547604326181153</v>
      </c>
      <c r="M200">
        <f t="shared" si="30"/>
        <v>94.948698889181188</v>
      </c>
      <c r="O200">
        <v>11</v>
      </c>
      <c r="P200">
        <v>4</v>
      </c>
      <c r="Q200">
        <f t="shared" si="21"/>
        <v>2.4266666666666672</v>
      </c>
      <c r="R200">
        <f t="shared" si="22"/>
        <v>1.6713738039215689</v>
      </c>
      <c r="S200">
        <f t="shared" si="23"/>
        <v>1.6713738039215689</v>
      </c>
      <c r="T200">
        <f t="shared" si="31"/>
        <v>94.230585725490201</v>
      </c>
    </row>
    <row r="201" spans="1:20" x14ac:dyDescent="0.2">
      <c r="A201">
        <v>11</v>
      </c>
      <c r="B201">
        <v>3</v>
      </c>
      <c r="C201">
        <f t="shared" si="24"/>
        <v>7.3411764705882359</v>
      </c>
      <c r="D201">
        <f t="shared" si="25"/>
        <v>6.8022477508650514</v>
      </c>
      <c r="E201">
        <f t="shared" si="26"/>
        <v>6.3028827395074289</v>
      </c>
      <c r="F201">
        <f t="shared" si="27"/>
        <v>79.553693039039288</v>
      </c>
      <c r="H201">
        <v>11</v>
      </c>
      <c r="I201">
        <v>3</v>
      </c>
      <c r="J201">
        <f t="shared" si="28"/>
        <v>1.5935294117647061</v>
      </c>
      <c r="K201">
        <f t="shared" si="29"/>
        <v>1.5681360519031144</v>
      </c>
      <c r="L201">
        <f t="shared" si="20"/>
        <v>1.5431473426995523</v>
      </c>
      <c r="M201">
        <f t="shared" si="30"/>
        <v>95.295187193632628</v>
      </c>
      <c r="O201">
        <v>11</v>
      </c>
      <c r="P201">
        <v>3</v>
      </c>
      <c r="Q201">
        <f t="shared" si="21"/>
        <v>2.2575000000000007</v>
      </c>
      <c r="R201">
        <f t="shared" si="22"/>
        <v>1.5575554852941178</v>
      </c>
      <c r="S201">
        <f t="shared" si="23"/>
        <v>1.5575554852941178</v>
      </c>
      <c r="T201">
        <f t="shared" si="31"/>
        <v>94.627389029411759</v>
      </c>
    </row>
    <row r="202" spans="1:20" x14ac:dyDescent="0.2">
      <c r="A202">
        <v>11</v>
      </c>
      <c r="B202">
        <v>2</v>
      </c>
      <c r="C202">
        <f t="shared" si="24"/>
        <v>6.7764705882352931</v>
      </c>
      <c r="D202">
        <f t="shared" si="25"/>
        <v>6.3172650519031137</v>
      </c>
      <c r="E202">
        <f t="shared" si="26"/>
        <v>5.8891774436800315</v>
      </c>
      <c r="F202">
        <f t="shared" si="27"/>
        <v>81.017086916181555</v>
      </c>
      <c r="H202">
        <v>11</v>
      </c>
      <c r="I202">
        <v>2</v>
      </c>
      <c r="J202">
        <f t="shared" si="28"/>
        <v>1.4741176470588235</v>
      </c>
      <c r="K202">
        <f t="shared" si="29"/>
        <v>1.4523874186851213</v>
      </c>
      <c r="L202">
        <f t="shared" si="20"/>
        <v>1.4309775194426217</v>
      </c>
      <c r="M202">
        <f t="shared" si="30"/>
        <v>95.64251741481344</v>
      </c>
      <c r="O202">
        <v>11</v>
      </c>
      <c r="P202">
        <v>2</v>
      </c>
      <c r="Q202">
        <f t="shared" si="21"/>
        <v>2.0883333333333338</v>
      </c>
      <c r="R202">
        <f t="shared" si="22"/>
        <v>1.443333156862745</v>
      </c>
      <c r="S202">
        <f t="shared" si="23"/>
        <v>1.443333156862745</v>
      </c>
      <c r="T202">
        <f t="shared" si="31"/>
        <v>95.025000352941163</v>
      </c>
    </row>
    <row r="203" spans="1:20" x14ac:dyDescent="0.2">
      <c r="A203">
        <v>11</v>
      </c>
      <c r="B203">
        <v>1</v>
      </c>
      <c r="C203">
        <f t="shared" si="24"/>
        <v>6.211764705882354</v>
      </c>
      <c r="D203">
        <f t="shared" si="25"/>
        <v>5.8259044982698969</v>
      </c>
      <c r="E203">
        <f t="shared" si="26"/>
        <v>5.4640130188479556</v>
      </c>
      <c r="F203">
        <f t="shared" si="27"/>
        <v>82.498317776999798</v>
      </c>
      <c r="H203">
        <v>11</v>
      </c>
      <c r="I203">
        <v>1</v>
      </c>
      <c r="J203">
        <f t="shared" si="28"/>
        <v>1.3547058823529412</v>
      </c>
      <c r="K203">
        <f t="shared" si="29"/>
        <v>1.3363536020761244</v>
      </c>
      <c r="L203">
        <f t="shared" si="20"/>
        <v>1.3182499412197637</v>
      </c>
      <c r="M203">
        <f t="shared" si="30"/>
        <v>95.990690574351163</v>
      </c>
      <c r="O203">
        <v>11</v>
      </c>
      <c r="P203">
        <v>1</v>
      </c>
      <c r="Q203">
        <f t="shared" si="21"/>
        <v>1.9191666666666669</v>
      </c>
      <c r="R203">
        <f t="shared" si="22"/>
        <v>1.3287068186274511</v>
      </c>
      <c r="S203">
        <f t="shared" si="23"/>
        <v>1.3287068186274511</v>
      </c>
      <c r="T203">
        <f t="shared" si="31"/>
        <v>95.423419696078426</v>
      </c>
    </row>
    <row r="204" spans="1:20" x14ac:dyDescent="0.2">
      <c r="A204">
        <v>10</v>
      </c>
      <c r="B204">
        <v>20</v>
      </c>
      <c r="C204">
        <f t="shared" si="24"/>
        <v>18.52941176470588</v>
      </c>
      <c r="D204">
        <f t="shared" si="25"/>
        <v>15.096020761245674</v>
      </c>
      <c r="E204">
        <f t="shared" si="26"/>
        <v>12.298816914308976</v>
      </c>
      <c r="F204">
        <f t="shared" si="27"/>
        <v>54.075750559739475</v>
      </c>
      <c r="H204">
        <v>10</v>
      </c>
      <c r="I204">
        <v>20</v>
      </c>
      <c r="J204">
        <f t="shared" si="28"/>
        <v>5.1764705882352953</v>
      </c>
      <c r="K204">
        <f t="shared" si="29"/>
        <v>4.9085121107266447</v>
      </c>
      <c r="L204">
        <f t="shared" si="20"/>
        <v>4.6544244249949118</v>
      </c>
      <c r="M204">
        <f t="shared" si="30"/>
        <v>85.260592876043148</v>
      </c>
      <c r="O204">
        <v>10</v>
      </c>
      <c r="P204">
        <v>20</v>
      </c>
      <c r="Q204">
        <f t="shared" si="21"/>
        <v>7.3333333333333348</v>
      </c>
      <c r="R204">
        <f t="shared" si="22"/>
        <v>4.7968627450980401</v>
      </c>
      <c r="S204">
        <f t="shared" si="23"/>
        <v>4.7968627450980401</v>
      </c>
      <c r="T204">
        <f t="shared" si="31"/>
        <v>83.072941176470593</v>
      </c>
    </row>
    <row r="205" spans="1:20" x14ac:dyDescent="0.2">
      <c r="A205">
        <v>10</v>
      </c>
      <c r="B205">
        <v>19</v>
      </c>
      <c r="C205">
        <f t="shared" si="24"/>
        <v>17.911764705882355</v>
      </c>
      <c r="D205">
        <f t="shared" si="25"/>
        <v>14.703451557093429</v>
      </c>
      <c r="E205">
        <f t="shared" si="26"/>
        <v>12.069803910543456</v>
      </c>
      <c r="F205">
        <f t="shared" si="27"/>
        <v>55.314979826480766</v>
      </c>
      <c r="H205">
        <v>10</v>
      </c>
      <c r="I205">
        <v>19</v>
      </c>
      <c r="J205">
        <f t="shared" si="28"/>
        <v>5.0058823529411756</v>
      </c>
      <c r="K205">
        <f t="shared" si="29"/>
        <v>4.7552937716262971</v>
      </c>
      <c r="L205">
        <f t="shared" si="20"/>
        <v>4.5172493598819452</v>
      </c>
      <c r="M205">
        <f t="shared" si="30"/>
        <v>85.721574515550586</v>
      </c>
      <c r="O205">
        <v>10</v>
      </c>
      <c r="P205">
        <v>19</v>
      </c>
      <c r="Q205">
        <f t="shared" si="21"/>
        <v>7.0916666666666668</v>
      </c>
      <c r="R205">
        <f t="shared" si="22"/>
        <v>4.6508818627450976</v>
      </c>
      <c r="S205">
        <f t="shared" si="23"/>
        <v>4.6508818627450976</v>
      </c>
      <c r="T205">
        <f t="shared" si="31"/>
        <v>83.606569607843142</v>
      </c>
    </row>
    <row r="206" spans="1:20" x14ac:dyDescent="0.2">
      <c r="A206">
        <v>10</v>
      </c>
      <c r="B206">
        <v>18</v>
      </c>
      <c r="C206">
        <f t="shared" si="24"/>
        <v>17.294117647058822</v>
      </c>
      <c r="D206">
        <f t="shared" si="25"/>
        <v>14.303252595155708</v>
      </c>
      <c r="E206">
        <f t="shared" si="26"/>
        <v>11.829631263993486</v>
      </c>
      <c r="F206">
        <f t="shared" si="27"/>
        <v>56.572998493791978</v>
      </c>
      <c r="H206">
        <v>10</v>
      </c>
      <c r="I206">
        <v>18</v>
      </c>
      <c r="J206">
        <f t="shared" si="28"/>
        <v>4.8352941176470585</v>
      </c>
      <c r="K206">
        <f t="shared" si="29"/>
        <v>4.6014934256055362</v>
      </c>
      <c r="L206">
        <f t="shared" si="20"/>
        <v>4.3789976846733154</v>
      </c>
      <c r="M206">
        <f t="shared" si="30"/>
        <v>86.184214772074085</v>
      </c>
      <c r="O206">
        <v>10</v>
      </c>
      <c r="P206">
        <v>18</v>
      </c>
      <c r="Q206">
        <f t="shared" si="21"/>
        <v>6.8500000000000005</v>
      </c>
      <c r="R206">
        <f t="shared" si="22"/>
        <v>4.5040764705882355</v>
      </c>
      <c r="S206">
        <f t="shared" si="23"/>
        <v>4.5040764705882355</v>
      </c>
      <c r="T206">
        <f t="shared" si="31"/>
        <v>84.141847058823544</v>
      </c>
    </row>
    <row r="207" spans="1:20" x14ac:dyDescent="0.2">
      <c r="A207">
        <v>10</v>
      </c>
      <c r="B207">
        <v>17</v>
      </c>
      <c r="C207">
        <f t="shared" si="24"/>
        <v>16.676470588235297</v>
      </c>
      <c r="D207">
        <f t="shared" si="25"/>
        <v>13.895423875432524</v>
      </c>
      <c r="E207">
        <f t="shared" si="26"/>
        <v>11.578157599735393</v>
      </c>
      <c r="F207">
        <f t="shared" si="27"/>
        <v>57.849947936596777</v>
      </c>
      <c r="H207">
        <v>10</v>
      </c>
      <c r="I207">
        <v>17</v>
      </c>
      <c r="J207">
        <f t="shared" si="28"/>
        <v>4.6647058823529415</v>
      </c>
      <c r="K207">
        <f t="shared" si="29"/>
        <v>4.4471110726643595</v>
      </c>
      <c r="L207">
        <f t="shared" si="20"/>
        <v>4.2396664208630161</v>
      </c>
      <c r="M207">
        <f t="shared" si="30"/>
        <v>86.648516624119679</v>
      </c>
      <c r="O207">
        <v>10</v>
      </c>
      <c r="P207">
        <v>17</v>
      </c>
      <c r="Q207">
        <f t="shared" si="21"/>
        <v>6.6083333333333325</v>
      </c>
      <c r="R207">
        <f t="shared" si="22"/>
        <v>4.3564465686274509</v>
      </c>
      <c r="S207">
        <f t="shared" si="23"/>
        <v>4.3564465686274509</v>
      </c>
      <c r="T207">
        <f t="shared" si="31"/>
        <v>84.678773529411771</v>
      </c>
    </row>
    <row r="208" spans="1:20" x14ac:dyDescent="0.2">
      <c r="A208">
        <v>10</v>
      </c>
      <c r="B208">
        <v>16</v>
      </c>
      <c r="C208">
        <f t="shared" si="24"/>
        <v>16.058823529411764</v>
      </c>
      <c r="D208">
        <f t="shared" si="25"/>
        <v>13.479965397923875</v>
      </c>
      <c r="E208">
        <f t="shared" si="26"/>
        <v>11.315241542845511</v>
      </c>
      <c r="F208">
        <f t="shared" si="27"/>
        <v>59.145969529818842</v>
      </c>
      <c r="H208">
        <v>10</v>
      </c>
      <c r="I208">
        <v>16</v>
      </c>
      <c r="J208">
        <f t="shared" si="28"/>
        <v>4.4941176470588244</v>
      </c>
      <c r="K208">
        <f t="shared" si="29"/>
        <v>4.2921467128027686</v>
      </c>
      <c r="L208">
        <f t="shared" si="20"/>
        <v>4.0992525899450438</v>
      </c>
      <c r="M208">
        <f t="shared" si="30"/>
        <v>87.114483050193357</v>
      </c>
      <c r="O208">
        <v>10</v>
      </c>
      <c r="P208">
        <v>16</v>
      </c>
      <c r="Q208">
        <f t="shared" si="21"/>
        <v>6.366666666666668</v>
      </c>
      <c r="R208">
        <f t="shared" si="22"/>
        <v>4.2079921568627459</v>
      </c>
      <c r="S208">
        <f t="shared" ref="S208:S271" si="32" xml:space="preserve"> (100- Q208) *((((2.9*P208)+30)/(1.7))/100)*((40-(3*O208))/100)</f>
        <v>4.2079921568627459</v>
      </c>
      <c r="T208">
        <f t="shared" si="31"/>
        <v>85.217349019607838</v>
      </c>
    </row>
    <row r="209" spans="1:20" x14ac:dyDescent="0.2">
      <c r="A209">
        <v>10</v>
      </c>
      <c r="B209">
        <v>15</v>
      </c>
      <c r="C209">
        <f t="shared" si="24"/>
        <v>15.441176470588234</v>
      </c>
      <c r="D209">
        <f t="shared" si="25"/>
        <v>13.056877162629757</v>
      </c>
      <c r="E209">
        <f t="shared" si="26"/>
        <v>11.040741718400163</v>
      </c>
      <c r="F209">
        <f t="shared" si="27"/>
        <v>60.461204648381845</v>
      </c>
      <c r="H209">
        <v>10</v>
      </c>
      <c r="I209">
        <v>15</v>
      </c>
      <c r="J209">
        <f t="shared" si="28"/>
        <v>4.3235294117647065</v>
      </c>
      <c r="K209">
        <f t="shared" si="29"/>
        <v>4.1366003460207619</v>
      </c>
      <c r="L209">
        <f t="shared" ref="L209:L272" si="33" xml:space="preserve"> (100- J209-K209) *((((2.9*I209)+30)/(1.7))/100)*((40-(3*H209))/100)</f>
        <v>3.9577532134133935</v>
      </c>
      <c r="M209">
        <f t="shared" si="30"/>
        <v>87.582117028801136</v>
      </c>
      <c r="O209">
        <v>10</v>
      </c>
      <c r="P209">
        <v>15</v>
      </c>
      <c r="Q209">
        <f t="shared" ref="Q209:Q272" si="34" xml:space="preserve"> ((((2.9*P209)+30)/(1.2))/100)*((40-(3*O209))/100)*100</f>
        <v>6.1250000000000009</v>
      </c>
      <c r="R209">
        <f t="shared" ref="R209:R272" si="35" xml:space="preserve"> (100- Q209) *((((2.9*P209)+30)/(1.7))/100)*((40-(3*O209))/100)</f>
        <v>4.0587132352941175</v>
      </c>
      <c r="S209">
        <f t="shared" si="32"/>
        <v>4.0587132352941175</v>
      </c>
      <c r="T209">
        <f t="shared" si="31"/>
        <v>85.757573529411758</v>
      </c>
    </row>
    <row r="210" spans="1:20" x14ac:dyDescent="0.2">
      <c r="A210">
        <v>10</v>
      </c>
      <c r="B210">
        <v>14</v>
      </c>
      <c r="C210">
        <f t="shared" si="24"/>
        <v>14.823529411764705</v>
      </c>
      <c r="D210">
        <f t="shared" si="25"/>
        <v>12.626159169550172</v>
      </c>
      <c r="E210">
        <f t="shared" si="26"/>
        <v>10.754516751475675</v>
      </c>
      <c r="F210">
        <f t="shared" si="27"/>
        <v>61.795794667209435</v>
      </c>
      <c r="H210">
        <v>10</v>
      </c>
      <c r="I210">
        <v>14</v>
      </c>
      <c r="J210">
        <f t="shared" si="28"/>
        <v>4.1529411764705877</v>
      </c>
      <c r="K210">
        <f t="shared" si="29"/>
        <v>3.9804719723183384</v>
      </c>
      <c r="L210">
        <f t="shared" si="33"/>
        <v>3.8151653127620593</v>
      </c>
      <c r="M210">
        <f t="shared" si="30"/>
        <v>88.051421538449006</v>
      </c>
      <c r="O210">
        <v>10</v>
      </c>
      <c r="P210">
        <v>14</v>
      </c>
      <c r="Q210">
        <f t="shared" si="34"/>
        <v>5.8833333333333329</v>
      </c>
      <c r="R210">
        <f t="shared" si="35"/>
        <v>3.9086098039215686</v>
      </c>
      <c r="S210">
        <f t="shared" si="32"/>
        <v>3.9086098039215686</v>
      </c>
      <c r="T210">
        <f t="shared" si="31"/>
        <v>86.299447058823546</v>
      </c>
    </row>
    <row r="211" spans="1:20" x14ac:dyDescent="0.2">
      <c r="A211">
        <v>10</v>
      </c>
      <c r="B211">
        <v>13</v>
      </c>
      <c r="C211">
        <f t="shared" si="24"/>
        <v>14.205882352941176</v>
      </c>
      <c r="D211">
        <f t="shared" si="25"/>
        <v>12.187811418685122</v>
      </c>
      <c r="E211">
        <f t="shared" si="26"/>
        <v>10.456425267148383</v>
      </c>
      <c r="F211">
        <f t="shared" si="27"/>
        <v>63.149880961225328</v>
      </c>
      <c r="H211">
        <v>10</v>
      </c>
      <c r="I211">
        <v>13</v>
      </c>
      <c r="J211">
        <f t="shared" si="28"/>
        <v>3.9823529411764702</v>
      </c>
      <c r="K211">
        <f t="shared" si="29"/>
        <v>3.8237615916955017</v>
      </c>
      <c r="L211">
        <f t="shared" si="33"/>
        <v>3.6714859094850398</v>
      </c>
      <c r="M211">
        <f t="shared" si="30"/>
        <v>88.522399557642984</v>
      </c>
      <c r="O211">
        <v>10</v>
      </c>
      <c r="P211">
        <v>13</v>
      </c>
      <c r="Q211">
        <f t="shared" si="34"/>
        <v>5.6416666666666666</v>
      </c>
      <c r="R211">
        <f t="shared" si="35"/>
        <v>3.7576818627450979</v>
      </c>
      <c r="S211">
        <f t="shared" si="32"/>
        <v>3.7576818627450979</v>
      </c>
      <c r="T211">
        <f t="shared" si="31"/>
        <v>86.842969607843131</v>
      </c>
    </row>
    <row r="212" spans="1:20" x14ac:dyDescent="0.2">
      <c r="A212">
        <v>10</v>
      </c>
      <c r="B212">
        <v>12</v>
      </c>
      <c r="C212">
        <f t="shared" si="24"/>
        <v>13.588235294117649</v>
      </c>
      <c r="D212">
        <f t="shared" si="25"/>
        <v>11.741833910034602</v>
      </c>
      <c r="E212">
        <f t="shared" si="26"/>
        <v>10.146325890494607</v>
      </c>
      <c r="F212">
        <f t="shared" si="27"/>
        <v>64.523604905353139</v>
      </c>
      <c r="H212">
        <v>10</v>
      </c>
      <c r="I212">
        <v>12</v>
      </c>
      <c r="J212">
        <f t="shared" si="28"/>
        <v>3.8117647058823536</v>
      </c>
      <c r="K212">
        <f t="shared" si="29"/>
        <v>3.6664692041522495</v>
      </c>
      <c r="L212">
        <f t="shared" si="33"/>
        <v>3.526712025076328</v>
      </c>
      <c r="M212">
        <f t="shared" si="30"/>
        <v>88.995054064889075</v>
      </c>
      <c r="O212">
        <v>10</v>
      </c>
      <c r="P212">
        <v>12</v>
      </c>
      <c r="Q212">
        <f t="shared" si="34"/>
        <v>5.4</v>
      </c>
      <c r="R212">
        <f t="shared" si="35"/>
        <v>3.6059294117647056</v>
      </c>
      <c r="S212">
        <f t="shared" si="32"/>
        <v>3.6059294117647056</v>
      </c>
      <c r="T212">
        <f t="shared" si="31"/>
        <v>87.388141176470583</v>
      </c>
    </row>
    <row r="213" spans="1:20" x14ac:dyDescent="0.2">
      <c r="A213">
        <v>10</v>
      </c>
      <c r="B213">
        <v>11</v>
      </c>
      <c r="C213">
        <f t="shared" si="24"/>
        <v>12.970588235294118</v>
      </c>
      <c r="D213">
        <f t="shared" si="25"/>
        <v>11.288226643598614</v>
      </c>
      <c r="E213">
        <f t="shared" si="26"/>
        <v>9.8240772465906776</v>
      </c>
      <c r="F213">
        <f t="shared" si="27"/>
        <v>65.917107874516589</v>
      </c>
      <c r="H213">
        <v>10</v>
      </c>
      <c r="I213">
        <v>11</v>
      </c>
      <c r="J213">
        <f t="shared" si="28"/>
        <v>3.6411764705882357</v>
      </c>
      <c r="K213">
        <f t="shared" si="29"/>
        <v>3.5085948096885815</v>
      </c>
      <c r="L213">
        <f t="shared" si="33"/>
        <v>3.3808406810299214</v>
      </c>
      <c r="M213">
        <f t="shared" si="30"/>
        <v>89.469388038693268</v>
      </c>
      <c r="O213">
        <v>10</v>
      </c>
      <c r="P213">
        <v>11</v>
      </c>
      <c r="Q213">
        <f t="shared" si="34"/>
        <v>5.1583333333333341</v>
      </c>
      <c r="R213">
        <f t="shared" si="35"/>
        <v>3.4533524509803928</v>
      </c>
      <c r="S213">
        <f t="shared" si="32"/>
        <v>3.4533524509803928</v>
      </c>
      <c r="T213">
        <f t="shared" si="31"/>
        <v>87.934961764705889</v>
      </c>
    </row>
    <row r="214" spans="1:20" x14ac:dyDescent="0.2">
      <c r="A214">
        <v>10</v>
      </c>
      <c r="B214">
        <v>10</v>
      </c>
      <c r="C214">
        <f t="shared" si="24"/>
        <v>12.352941176470589</v>
      </c>
      <c r="D214">
        <f t="shared" si="25"/>
        <v>10.826989619377162</v>
      </c>
      <c r="E214">
        <f t="shared" si="26"/>
        <v>9.4895379605129246</v>
      </c>
      <c r="F214">
        <f t="shared" si="27"/>
        <v>67.330531243639328</v>
      </c>
      <c r="H214">
        <v>10</v>
      </c>
      <c r="I214">
        <v>10</v>
      </c>
      <c r="J214">
        <f t="shared" si="28"/>
        <v>3.4705882352941178</v>
      </c>
      <c r="K214">
        <f t="shared" si="29"/>
        <v>3.3501384083044985</v>
      </c>
      <c r="L214">
        <f t="shared" si="33"/>
        <v>3.2338688988398125</v>
      </c>
      <c r="M214">
        <f t="shared" si="30"/>
        <v>89.945404457561565</v>
      </c>
      <c r="O214">
        <v>10</v>
      </c>
      <c r="P214">
        <v>10</v>
      </c>
      <c r="Q214">
        <f t="shared" si="34"/>
        <v>4.916666666666667</v>
      </c>
      <c r="R214">
        <f t="shared" si="35"/>
        <v>3.2999509803921572</v>
      </c>
      <c r="S214">
        <f t="shared" si="32"/>
        <v>3.2999509803921572</v>
      </c>
      <c r="T214">
        <f t="shared" si="31"/>
        <v>88.48343137254902</v>
      </c>
    </row>
    <row r="215" spans="1:20" x14ac:dyDescent="0.2">
      <c r="A215">
        <v>10</v>
      </c>
      <c r="B215">
        <v>9</v>
      </c>
      <c r="C215">
        <f t="shared" si="24"/>
        <v>11.73529411764706</v>
      </c>
      <c r="D215">
        <f t="shared" si="25"/>
        <v>10.358122837370242</v>
      </c>
      <c r="E215">
        <f t="shared" si="26"/>
        <v>9.1425666573376763</v>
      </c>
      <c r="F215">
        <f t="shared" si="27"/>
        <v>68.764016387645015</v>
      </c>
      <c r="H215">
        <v>10</v>
      </c>
      <c r="I215">
        <v>9</v>
      </c>
      <c r="J215">
        <f t="shared" si="28"/>
        <v>3.3000000000000003</v>
      </c>
      <c r="K215">
        <f t="shared" si="29"/>
        <v>3.1911000000000005</v>
      </c>
      <c r="L215">
        <f t="shared" si="33"/>
        <v>3.0857937</v>
      </c>
      <c r="M215">
        <f t="shared" si="30"/>
        <v>90.423106300000001</v>
      </c>
      <c r="O215">
        <v>10</v>
      </c>
      <c r="P215">
        <v>9</v>
      </c>
      <c r="Q215">
        <f t="shared" si="34"/>
        <v>4.6750000000000007</v>
      </c>
      <c r="R215">
        <f t="shared" si="35"/>
        <v>3.1457250000000005</v>
      </c>
      <c r="S215">
        <f t="shared" si="32"/>
        <v>3.1457250000000005</v>
      </c>
      <c r="T215">
        <f t="shared" si="31"/>
        <v>89.033550000000005</v>
      </c>
    </row>
    <row r="216" spans="1:20" x14ac:dyDescent="0.2">
      <c r="A216">
        <v>10</v>
      </c>
      <c r="B216">
        <v>8</v>
      </c>
      <c r="C216">
        <f t="shared" si="24"/>
        <v>11.117647058823527</v>
      </c>
      <c r="D216">
        <f t="shared" si="25"/>
        <v>9.8816262975778546</v>
      </c>
      <c r="E216">
        <f t="shared" si="26"/>
        <v>8.7830219621412589</v>
      </c>
      <c r="F216">
        <f t="shared" si="27"/>
        <v>70.217704681457363</v>
      </c>
      <c r="H216">
        <v>10</v>
      </c>
      <c r="I216">
        <v>8</v>
      </c>
      <c r="J216">
        <f t="shared" si="28"/>
        <v>3.1294117647058828</v>
      </c>
      <c r="K216">
        <f t="shared" si="29"/>
        <v>3.0314795847750871</v>
      </c>
      <c r="L216">
        <f t="shared" si="33"/>
        <v>2.9366121060044788</v>
      </c>
      <c r="M216">
        <f t="shared" si="30"/>
        <v>90.902496544514563</v>
      </c>
      <c r="O216">
        <v>10</v>
      </c>
      <c r="P216">
        <v>8</v>
      </c>
      <c r="Q216">
        <f t="shared" si="34"/>
        <v>4.4333333333333336</v>
      </c>
      <c r="R216">
        <f t="shared" si="35"/>
        <v>2.990674509803922</v>
      </c>
      <c r="S216">
        <f t="shared" si="32"/>
        <v>2.990674509803922</v>
      </c>
      <c r="T216">
        <f t="shared" si="31"/>
        <v>89.585317647058815</v>
      </c>
    </row>
    <row r="217" spans="1:20" x14ac:dyDescent="0.2">
      <c r="A217">
        <v>10</v>
      </c>
      <c r="B217">
        <v>7</v>
      </c>
      <c r="C217">
        <f t="shared" si="24"/>
        <v>10.5</v>
      </c>
      <c r="D217">
        <f t="shared" si="25"/>
        <v>9.3974999999999991</v>
      </c>
      <c r="E217">
        <f t="shared" si="26"/>
        <v>8.4107625000000006</v>
      </c>
      <c r="F217">
        <f t="shared" si="27"/>
        <v>71.691737500000002</v>
      </c>
      <c r="H217">
        <v>10</v>
      </c>
      <c r="I217">
        <v>7</v>
      </c>
      <c r="J217">
        <f t="shared" si="28"/>
        <v>2.9588235294117644</v>
      </c>
      <c r="K217">
        <f t="shared" si="29"/>
        <v>2.8712771626297577</v>
      </c>
      <c r="L217">
        <f t="shared" si="33"/>
        <v>2.7863211383472422</v>
      </c>
      <c r="M217">
        <f t="shared" si="30"/>
        <v>91.383578169611241</v>
      </c>
      <c r="O217">
        <v>10</v>
      </c>
      <c r="P217">
        <v>7</v>
      </c>
      <c r="Q217">
        <f t="shared" si="34"/>
        <v>4.1916666666666664</v>
      </c>
      <c r="R217">
        <f t="shared" si="35"/>
        <v>2.8347995098039216</v>
      </c>
      <c r="S217">
        <f t="shared" si="32"/>
        <v>2.8347995098039216</v>
      </c>
      <c r="T217">
        <f t="shared" si="31"/>
        <v>90.138734313725507</v>
      </c>
    </row>
    <row r="218" spans="1:20" x14ac:dyDescent="0.2">
      <c r="A218">
        <v>10</v>
      </c>
      <c r="B218">
        <v>6</v>
      </c>
      <c r="C218">
        <f t="shared" si="24"/>
        <v>9.8823529411764692</v>
      </c>
      <c r="D218">
        <f t="shared" si="25"/>
        <v>8.9057439446366793</v>
      </c>
      <c r="E218">
        <f t="shared" si="26"/>
        <v>8.0256468959902296</v>
      </c>
      <c r="F218">
        <f t="shared" si="27"/>
        <v>73.186256218196618</v>
      </c>
      <c r="H218">
        <v>10</v>
      </c>
      <c r="I218">
        <v>6</v>
      </c>
      <c r="J218">
        <f t="shared" si="28"/>
        <v>2.7882352941176469</v>
      </c>
      <c r="K218">
        <f t="shared" si="29"/>
        <v>2.7104927335640139</v>
      </c>
      <c r="L218">
        <f t="shared" si="33"/>
        <v>2.6349178185222879</v>
      </c>
      <c r="M218">
        <f t="shared" si="30"/>
        <v>91.866354153796067</v>
      </c>
      <c r="O218">
        <v>10</v>
      </c>
      <c r="P218">
        <v>6</v>
      </c>
      <c r="Q218">
        <f t="shared" si="34"/>
        <v>3.9500000000000006</v>
      </c>
      <c r="R218">
        <f t="shared" si="35"/>
        <v>2.6781000000000001</v>
      </c>
      <c r="S218">
        <f t="shared" si="32"/>
        <v>2.6781000000000001</v>
      </c>
      <c r="T218">
        <f t="shared" si="31"/>
        <v>90.693799999999996</v>
      </c>
    </row>
    <row r="219" spans="1:20" x14ac:dyDescent="0.2">
      <c r="A219">
        <v>10</v>
      </c>
      <c r="B219">
        <v>5</v>
      </c>
      <c r="C219">
        <f t="shared" si="24"/>
        <v>9.2647058823529402</v>
      </c>
      <c r="D219">
        <f t="shared" si="25"/>
        <v>8.4063581314878881</v>
      </c>
      <c r="E219">
        <f t="shared" si="26"/>
        <v>7.627533775188275</v>
      </c>
      <c r="F219">
        <f t="shared" si="27"/>
        <v>74.701402210970897</v>
      </c>
      <c r="H219">
        <v>10</v>
      </c>
      <c r="I219">
        <v>5</v>
      </c>
      <c r="J219">
        <f t="shared" si="28"/>
        <v>2.6176470588235299</v>
      </c>
      <c r="K219">
        <f t="shared" si="29"/>
        <v>2.549126297577855</v>
      </c>
      <c r="L219">
        <f t="shared" si="33"/>
        <v>2.482399168023611</v>
      </c>
      <c r="M219">
        <f t="shared" si="30"/>
        <v>92.350827475575002</v>
      </c>
      <c r="O219">
        <v>10</v>
      </c>
      <c r="P219">
        <v>5</v>
      </c>
      <c r="Q219">
        <f t="shared" si="34"/>
        <v>3.7083333333333335</v>
      </c>
      <c r="R219">
        <f t="shared" si="35"/>
        <v>2.5205759803921572</v>
      </c>
      <c r="S219">
        <f t="shared" si="32"/>
        <v>2.5205759803921572</v>
      </c>
      <c r="T219">
        <f t="shared" si="31"/>
        <v>91.250514705882367</v>
      </c>
    </row>
    <row r="220" spans="1:20" x14ac:dyDescent="0.2">
      <c r="A220">
        <v>10</v>
      </c>
      <c r="B220">
        <v>4</v>
      </c>
      <c r="C220">
        <f t="shared" si="24"/>
        <v>8.6470588235294112</v>
      </c>
      <c r="D220">
        <f t="shared" si="25"/>
        <v>7.8993425605536336</v>
      </c>
      <c r="E220">
        <f t="shared" si="26"/>
        <v>7.2162817626704658</v>
      </c>
      <c r="F220">
        <f t="shared" si="27"/>
        <v>76.237316853246497</v>
      </c>
      <c r="H220">
        <v>10</v>
      </c>
      <c r="I220">
        <v>4</v>
      </c>
      <c r="J220">
        <f t="shared" si="28"/>
        <v>2.447058823529412</v>
      </c>
      <c r="K220">
        <f t="shared" si="29"/>
        <v>2.3871778546712803</v>
      </c>
      <c r="L220">
        <f t="shared" si="33"/>
        <v>2.3287622083452066</v>
      </c>
      <c r="M220">
        <f t="shared" si="30"/>
        <v>92.837001113454093</v>
      </c>
      <c r="O220">
        <v>10</v>
      </c>
      <c r="P220">
        <v>4</v>
      </c>
      <c r="Q220">
        <f t="shared" si="34"/>
        <v>3.4666666666666672</v>
      </c>
      <c r="R220">
        <f t="shared" si="35"/>
        <v>2.3622274509803924</v>
      </c>
      <c r="S220">
        <f t="shared" si="32"/>
        <v>2.3622274509803924</v>
      </c>
      <c r="T220">
        <f t="shared" si="31"/>
        <v>91.808878431372534</v>
      </c>
    </row>
    <row r="221" spans="1:20" x14ac:dyDescent="0.2">
      <c r="A221">
        <v>10</v>
      </c>
      <c r="B221">
        <v>3</v>
      </c>
      <c r="C221">
        <f t="shared" si="24"/>
        <v>8.0294117647058822</v>
      </c>
      <c r="D221">
        <f t="shared" si="25"/>
        <v>7.3846972318339095</v>
      </c>
      <c r="E221">
        <f t="shared" si="26"/>
        <v>6.7917494835131276</v>
      </c>
      <c r="F221">
        <f t="shared" si="27"/>
        <v>77.794141519947075</v>
      </c>
      <c r="H221">
        <v>10</v>
      </c>
      <c r="I221">
        <v>3</v>
      </c>
      <c r="J221">
        <f t="shared" si="28"/>
        <v>2.2764705882352945</v>
      </c>
      <c r="K221">
        <f t="shared" si="29"/>
        <v>2.2246474048442906</v>
      </c>
      <c r="L221">
        <f t="shared" si="33"/>
        <v>2.1740039609810711</v>
      </c>
      <c r="M221">
        <f t="shared" si="30"/>
        <v>93.324878045939343</v>
      </c>
      <c r="O221">
        <v>10</v>
      </c>
      <c r="P221">
        <v>3</v>
      </c>
      <c r="Q221">
        <f t="shared" si="34"/>
        <v>3.225000000000001</v>
      </c>
      <c r="R221">
        <f t="shared" si="35"/>
        <v>2.2030544117647062</v>
      </c>
      <c r="S221">
        <f t="shared" si="32"/>
        <v>2.2030544117647062</v>
      </c>
      <c r="T221">
        <f t="shared" si="31"/>
        <v>92.368891176470584</v>
      </c>
    </row>
    <row r="222" spans="1:20" x14ac:dyDescent="0.2">
      <c r="A222">
        <v>10</v>
      </c>
      <c r="B222">
        <v>2</v>
      </c>
      <c r="C222">
        <f t="shared" si="24"/>
        <v>7.4117647058823524</v>
      </c>
      <c r="D222">
        <f t="shared" si="25"/>
        <v>6.8624221453287193</v>
      </c>
      <c r="E222">
        <f t="shared" si="26"/>
        <v>6.3537955627925911</v>
      </c>
      <c r="F222">
        <f t="shared" si="27"/>
        <v>79.372017585996332</v>
      </c>
      <c r="H222">
        <v>10</v>
      </c>
      <c r="I222">
        <v>2</v>
      </c>
      <c r="J222">
        <f t="shared" si="28"/>
        <v>2.1058823529411765</v>
      </c>
      <c r="K222">
        <f t="shared" si="29"/>
        <v>2.0615349480968859</v>
      </c>
      <c r="L222">
        <f t="shared" si="33"/>
        <v>2.0181214474251981</v>
      </c>
      <c r="M222">
        <f t="shared" si="30"/>
        <v>93.814461251536727</v>
      </c>
      <c r="O222">
        <v>10</v>
      </c>
      <c r="P222">
        <v>2</v>
      </c>
      <c r="Q222">
        <f t="shared" si="34"/>
        <v>2.9833333333333338</v>
      </c>
      <c r="R222">
        <f t="shared" si="35"/>
        <v>2.043056862745098</v>
      </c>
      <c r="S222">
        <f t="shared" si="32"/>
        <v>2.043056862745098</v>
      </c>
      <c r="T222">
        <f t="shared" si="31"/>
        <v>92.930552941176458</v>
      </c>
    </row>
    <row r="223" spans="1:20" x14ac:dyDescent="0.2">
      <c r="A223">
        <v>10</v>
      </c>
      <c r="B223">
        <v>1</v>
      </c>
      <c r="C223">
        <f t="shared" si="24"/>
        <v>6.7941176470588243</v>
      </c>
      <c r="D223">
        <f t="shared" si="25"/>
        <v>6.3325173010380622</v>
      </c>
      <c r="E223">
        <f t="shared" si="26"/>
        <v>5.9022786255851827</v>
      </c>
      <c r="F223">
        <f t="shared" si="27"/>
        <v>80.971086426317925</v>
      </c>
      <c r="H223">
        <v>10</v>
      </c>
      <c r="I223">
        <v>1</v>
      </c>
      <c r="J223">
        <f t="shared" si="28"/>
        <v>1.9352941176470586</v>
      </c>
      <c r="K223">
        <f t="shared" si="29"/>
        <v>1.8978404844290655</v>
      </c>
      <c r="L223">
        <f t="shared" si="33"/>
        <v>1.8611116891715853</v>
      </c>
      <c r="M223">
        <f t="shared" si="30"/>
        <v>94.305753708752292</v>
      </c>
      <c r="O223">
        <v>10</v>
      </c>
      <c r="P223">
        <v>1</v>
      </c>
      <c r="Q223">
        <f t="shared" si="34"/>
        <v>2.7416666666666667</v>
      </c>
      <c r="R223">
        <f t="shared" si="35"/>
        <v>1.8822348039215688</v>
      </c>
      <c r="S223">
        <f t="shared" si="32"/>
        <v>1.8822348039215688</v>
      </c>
      <c r="T223">
        <f t="shared" si="31"/>
        <v>93.493863725490215</v>
      </c>
    </row>
    <row r="224" spans="1:20" x14ac:dyDescent="0.2">
      <c r="A224">
        <v>9</v>
      </c>
      <c r="B224">
        <v>20</v>
      </c>
      <c r="C224">
        <f t="shared" si="24"/>
        <v>20.117647058823529</v>
      </c>
      <c r="D224">
        <f t="shared" si="25"/>
        <v>16.07044982698962</v>
      </c>
      <c r="E224">
        <f t="shared" si="26"/>
        <v>12.83745345003053</v>
      </c>
      <c r="F224">
        <f t="shared" si="27"/>
        <v>50.974449664156317</v>
      </c>
      <c r="H224">
        <v>9</v>
      </c>
      <c r="I224">
        <v>20</v>
      </c>
      <c r="J224">
        <f t="shared" si="28"/>
        <v>6.7294117647058833</v>
      </c>
      <c r="K224">
        <f t="shared" si="29"/>
        <v>6.2765619377162638</v>
      </c>
      <c r="L224">
        <f t="shared" si="33"/>
        <v>5.8541862402605336</v>
      </c>
      <c r="M224">
        <f t="shared" si="30"/>
        <v>81.139840057317315</v>
      </c>
      <c r="O224">
        <v>9</v>
      </c>
      <c r="P224">
        <v>20</v>
      </c>
      <c r="Q224">
        <f t="shared" si="34"/>
        <v>9.5333333333333332</v>
      </c>
      <c r="R224">
        <f t="shared" si="35"/>
        <v>6.0878745098039229</v>
      </c>
      <c r="S224">
        <f t="shared" si="32"/>
        <v>6.0878745098039229</v>
      </c>
      <c r="T224">
        <f t="shared" si="31"/>
        <v>78.290917647058819</v>
      </c>
    </row>
    <row r="225" spans="1:20" x14ac:dyDescent="0.2">
      <c r="A225">
        <v>9</v>
      </c>
      <c r="B225">
        <v>19</v>
      </c>
      <c r="C225">
        <f t="shared" si="24"/>
        <v>19.447058823529414</v>
      </c>
      <c r="D225">
        <f t="shared" si="25"/>
        <v>15.665177854671283</v>
      </c>
      <c r="E225">
        <f t="shared" si="26"/>
        <v>12.618761502462853</v>
      </c>
      <c r="F225">
        <f t="shared" si="27"/>
        <v>52.269001819336445</v>
      </c>
      <c r="H225">
        <v>9</v>
      </c>
      <c r="I225">
        <v>19</v>
      </c>
      <c r="J225">
        <f t="shared" si="28"/>
        <v>6.5076470588235296</v>
      </c>
      <c r="K225">
        <f t="shared" si="29"/>
        <v>6.0841523564013835</v>
      </c>
      <c r="L225">
        <f t="shared" si="33"/>
        <v>5.6882171945256861</v>
      </c>
      <c r="M225">
        <f t="shared" si="30"/>
        <v>81.719983390249396</v>
      </c>
      <c r="O225">
        <v>9</v>
      </c>
      <c r="P225">
        <v>19</v>
      </c>
      <c r="Q225">
        <f t="shared" si="34"/>
        <v>9.2191666666666663</v>
      </c>
      <c r="R225">
        <f t="shared" si="35"/>
        <v>5.9076962303921556</v>
      </c>
      <c r="S225">
        <f t="shared" si="32"/>
        <v>5.9076962303921556</v>
      </c>
      <c r="T225">
        <f t="shared" si="31"/>
        <v>78.96544087254901</v>
      </c>
    </row>
    <row r="226" spans="1:20" x14ac:dyDescent="0.2">
      <c r="A226">
        <v>9</v>
      </c>
      <c r="B226">
        <v>18</v>
      </c>
      <c r="C226">
        <f t="shared" si="24"/>
        <v>18.776470588235295</v>
      </c>
      <c r="D226">
        <f t="shared" si="25"/>
        <v>15.250912110726642</v>
      </c>
      <c r="E226">
        <f t="shared" si="26"/>
        <v>12.387329083818441</v>
      </c>
      <c r="F226">
        <f t="shared" si="27"/>
        <v>53.585288217219613</v>
      </c>
      <c r="H226">
        <v>9</v>
      </c>
      <c r="I226">
        <v>18</v>
      </c>
      <c r="J226">
        <f t="shared" si="28"/>
        <v>6.2858823529411758</v>
      </c>
      <c r="K226">
        <f t="shared" si="29"/>
        <v>5.8907591833910029</v>
      </c>
      <c r="L226">
        <f t="shared" si="33"/>
        <v>5.5204729914279662</v>
      </c>
      <c r="M226">
        <f t="shared" si="30"/>
        <v>82.302885472239865</v>
      </c>
      <c r="O226">
        <v>9</v>
      </c>
      <c r="P226">
        <v>18</v>
      </c>
      <c r="Q226">
        <f t="shared" si="34"/>
        <v>8.9050000000000011</v>
      </c>
      <c r="R226">
        <f t="shared" si="35"/>
        <v>5.7261245294117638</v>
      </c>
      <c r="S226">
        <f t="shared" si="32"/>
        <v>5.7261245294117638</v>
      </c>
      <c r="T226">
        <f t="shared" si="31"/>
        <v>79.642750941176473</v>
      </c>
    </row>
    <row r="227" spans="1:20" x14ac:dyDescent="0.2">
      <c r="A227">
        <v>9</v>
      </c>
      <c r="B227">
        <v>17</v>
      </c>
      <c r="C227">
        <f t="shared" si="24"/>
        <v>18.105882352941176</v>
      </c>
      <c r="D227">
        <f t="shared" si="25"/>
        <v>14.827652595155708</v>
      </c>
      <c r="E227">
        <f t="shared" si="26"/>
        <v>12.142975260573987</v>
      </c>
      <c r="F227">
        <f t="shared" si="27"/>
        <v>54.923489791329118</v>
      </c>
      <c r="H227">
        <v>9</v>
      </c>
      <c r="I227">
        <v>17</v>
      </c>
      <c r="J227">
        <f t="shared" si="28"/>
        <v>6.0641176470588238</v>
      </c>
      <c r="K227">
        <f t="shared" si="29"/>
        <v>5.6963824186851211</v>
      </c>
      <c r="L227">
        <f t="shared" si="33"/>
        <v>5.3509470871896809</v>
      </c>
      <c r="M227">
        <f t="shared" si="30"/>
        <v>82.888552847066379</v>
      </c>
      <c r="O227">
        <v>9</v>
      </c>
      <c r="P227">
        <v>17</v>
      </c>
      <c r="Q227">
        <f t="shared" si="34"/>
        <v>8.5908333333333324</v>
      </c>
      <c r="R227">
        <f t="shared" si="35"/>
        <v>5.5431594068627446</v>
      </c>
      <c r="S227">
        <f t="shared" si="32"/>
        <v>5.5431594068627446</v>
      </c>
      <c r="T227">
        <f t="shared" si="31"/>
        <v>80.32284785294118</v>
      </c>
    </row>
    <row r="228" spans="1:20" x14ac:dyDescent="0.2">
      <c r="A228">
        <v>9</v>
      </c>
      <c r="B228">
        <v>16</v>
      </c>
      <c r="C228">
        <f t="shared" si="24"/>
        <v>17.435294117647057</v>
      </c>
      <c r="D228">
        <f t="shared" si="25"/>
        <v>14.395399307958478</v>
      </c>
      <c r="E228">
        <f t="shared" si="26"/>
        <v>11.885519099206185</v>
      </c>
      <c r="F228">
        <f t="shared" si="27"/>
        <v>56.283787475188269</v>
      </c>
      <c r="H228">
        <v>9</v>
      </c>
      <c r="I228">
        <v>16</v>
      </c>
      <c r="J228">
        <f t="shared" si="28"/>
        <v>5.8423529411764719</v>
      </c>
      <c r="K228">
        <f t="shared" si="29"/>
        <v>5.501022062283738</v>
      </c>
      <c r="L228">
        <f t="shared" si="33"/>
        <v>5.1796329380331372</v>
      </c>
      <c r="M228">
        <f t="shared" si="30"/>
        <v>83.476992058506653</v>
      </c>
      <c r="O228">
        <v>9</v>
      </c>
      <c r="P228">
        <v>16</v>
      </c>
      <c r="Q228">
        <f t="shared" si="34"/>
        <v>8.2766666666666673</v>
      </c>
      <c r="R228">
        <f t="shared" si="35"/>
        <v>5.358800862745098</v>
      </c>
      <c r="S228">
        <f t="shared" si="32"/>
        <v>5.358800862745098</v>
      </c>
      <c r="T228">
        <f t="shared" si="31"/>
        <v>81.005731607843131</v>
      </c>
    </row>
    <row r="229" spans="1:20" x14ac:dyDescent="0.2">
      <c r="A229">
        <v>9</v>
      </c>
      <c r="B229">
        <v>15</v>
      </c>
      <c r="C229">
        <f t="shared" si="24"/>
        <v>16.764705882352938</v>
      </c>
      <c r="D229">
        <f t="shared" si="25"/>
        <v>13.954152249134946</v>
      </c>
      <c r="E229">
        <f t="shared" si="26"/>
        <v>11.614779666191735</v>
      </c>
      <c r="F229">
        <f t="shared" si="27"/>
        <v>57.666362202320371</v>
      </c>
      <c r="H229">
        <v>9</v>
      </c>
      <c r="I229">
        <v>15</v>
      </c>
      <c r="J229">
        <f t="shared" si="28"/>
        <v>5.6205882352941181</v>
      </c>
      <c r="K229">
        <f t="shared" si="29"/>
        <v>5.3046781141868511</v>
      </c>
      <c r="L229">
        <f t="shared" si="33"/>
        <v>5.0065240001806428</v>
      </c>
      <c r="M229">
        <f t="shared" si="30"/>
        <v>84.068209650338375</v>
      </c>
      <c r="O229">
        <v>9</v>
      </c>
      <c r="P229">
        <v>15</v>
      </c>
      <c r="Q229">
        <f t="shared" si="34"/>
        <v>7.9625000000000012</v>
      </c>
      <c r="R229">
        <f t="shared" si="35"/>
        <v>5.1730488970588233</v>
      </c>
      <c r="S229">
        <f t="shared" si="32"/>
        <v>5.1730488970588233</v>
      </c>
      <c r="T229">
        <f t="shared" si="31"/>
        <v>81.691402205882355</v>
      </c>
    </row>
    <row r="230" spans="1:20" x14ac:dyDescent="0.2">
      <c r="A230">
        <v>9</v>
      </c>
      <c r="B230">
        <v>14</v>
      </c>
      <c r="C230">
        <f t="shared" si="24"/>
        <v>16.094117647058823</v>
      </c>
      <c r="D230">
        <f t="shared" si="25"/>
        <v>13.503911418685121</v>
      </c>
      <c r="E230">
        <f t="shared" si="26"/>
        <v>11.330576028007327</v>
      </c>
      <c r="F230">
        <f t="shared" si="27"/>
        <v>59.071394906248727</v>
      </c>
      <c r="H230">
        <v>9</v>
      </c>
      <c r="I230">
        <v>14</v>
      </c>
      <c r="J230">
        <f t="shared" si="28"/>
        <v>5.3988235294117644</v>
      </c>
      <c r="K230">
        <f t="shared" si="29"/>
        <v>5.1073505743944621</v>
      </c>
      <c r="L230">
        <f t="shared" si="33"/>
        <v>4.8316137298545083</v>
      </c>
      <c r="M230">
        <f t="shared" si="30"/>
        <v>84.662212166339259</v>
      </c>
      <c r="O230">
        <v>9</v>
      </c>
      <c r="P230">
        <v>14</v>
      </c>
      <c r="Q230">
        <f t="shared" si="34"/>
        <v>7.6483333333333334</v>
      </c>
      <c r="R230">
        <f t="shared" si="35"/>
        <v>4.9859035098039204</v>
      </c>
      <c r="S230">
        <f t="shared" si="32"/>
        <v>4.9859035098039204</v>
      </c>
      <c r="T230">
        <f t="shared" si="31"/>
        <v>82.379859647058822</v>
      </c>
    </row>
    <row r="231" spans="1:20" x14ac:dyDescent="0.2">
      <c r="A231">
        <v>9</v>
      </c>
      <c r="B231">
        <v>13</v>
      </c>
      <c r="C231">
        <f t="shared" si="24"/>
        <v>15.423529411764706</v>
      </c>
      <c r="D231">
        <f t="shared" si="25"/>
        <v>13.044676816608998</v>
      </c>
      <c r="E231">
        <f t="shared" si="26"/>
        <v>11.032727251129657</v>
      </c>
      <c r="F231">
        <f t="shared" si="27"/>
        <v>60.49906652049664</v>
      </c>
      <c r="H231">
        <v>9</v>
      </c>
      <c r="I231">
        <v>13</v>
      </c>
      <c r="J231">
        <f t="shared" si="28"/>
        <v>5.1770588235294115</v>
      </c>
      <c r="K231">
        <f t="shared" si="29"/>
        <v>4.9090394429065745</v>
      </c>
      <c r="L231">
        <f t="shared" si="33"/>
        <v>4.6548955832770407</v>
      </c>
      <c r="M231">
        <f t="shared" si="30"/>
        <v>85.259006150286979</v>
      </c>
      <c r="O231">
        <v>9</v>
      </c>
      <c r="P231">
        <v>13</v>
      </c>
      <c r="Q231">
        <f t="shared" si="34"/>
        <v>7.3341666666666665</v>
      </c>
      <c r="R231">
        <f t="shared" si="35"/>
        <v>4.7973647009803928</v>
      </c>
      <c r="S231">
        <f t="shared" si="32"/>
        <v>4.7973647009803928</v>
      </c>
      <c r="T231">
        <f t="shared" si="31"/>
        <v>83.071103931372548</v>
      </c>
    </row>
    <row r="232" spans="1:20" x14ac:dyDescent="0.2">
      <c r="A232">
        <v>9</v>
      </c>
      <c r="B232">
        <v>12</v>
      </c>
      <c r="C232">
        <f t="shared" si="24"/>
        <v>14.752941176470591</v>
      </c>
      <c r="D232">
        <f t="shared" si="25"/>
        <v>12.576448442906578</v>
      </c>
      <c r="E232">
        <f t="shared" si="26"/>
        <v>10.721052402035417</v>
      </c>
      <c r="F232">
        <f t="shared" si="27"/>
        <v>61.949557978587414</v>
      </c>
      <c r="H232">
        <v>9</v>
      </c>
      <c r="I232">
        <v>12</v>
      </c>
      <c r="J232">
        <f t="shared" si="28"/>
        <v>4.9552941176470595</v>
      </c>
      <c r="K232">
        <f t="shared" si="29"/>
        <v>4.7097447197231839</v>
      </c>
      <c r="L232">
        <f t="shared" si="33"/>
        <v>4.4763630166705477</v>
      </c>
      <c r="M232">
        <f t="shared" si="30"/>
        <v>85.858598145959206</v>
      </c>
      <c r="O232">
        <v>9</v>
      </c>
      <c r="P232">
        <v>12</v>
      </c>
      <c r="Q232">
        <f t="shared" si="34"/>
        <v>7.0200000000000014</v>
      </c>
      <c r="R232">
        <f t="shared" si="35"/>
        <v>4.6074324705882352</v>
      </c>
      <c r="S232">
        <f t="shared" si="32"/>
        <v>4.6074324705882352</v>
      </c>
      <c r="T232">
        <f t="shared" si="31"/>
        <v>83.765135058823532</v>
      </c>
    </row>
    <row r="233" spans="1:20" x14ac:dyDescent="0.2">
      <c r="A233">
        <v>9</v>
      </c>
      <c r="B233">
        <v>11</v>
      </c>
      <c r="C233">
        <f t="shared" si="24"/>
        <v>14.08235294117647</v>
      </c>
      <c r="D233">
        <f t="shared" si="25"/>
        <v>12.099226297577856</v>
      </c>
      <c r="E233">
        <f t="shared" si="26"/>
        <v>10.395370547201303</v>
      </c>
      <c r="F233">
        <f t="shared" si="27"/>
        <v>63.423050214044373</v>
      </c>
      <c r="H233">
        <v>9</v>
      </c>
      <c r="I233">
        <v>11</v>
      </c>
      <c r="J233">
        <f t="shared" si="28"/>
        <v>4.7335294117647067</v>
      </c>
      <c r="K233">
        <f t="shared" si="29"/>
        <v>4.5094664048442912</v>
      </c>
      <c r="L233">
        <f t="shared" si="33"/>
        <v>4.2960094862573381</v>
      </c>
      <c r="M233">
        <f t="shared" si="30"/>
        <v>86.460994697133671</v>
      </c>
      <c r="O233">
        <v>9</v>
      </c>
      <c r="P233">
        <v>11</v>
      </c>
      <c r="Q233">
        <f t="shared" si="34"/>
        <v>6.7058333333333344</v>
      </c>
      <c r="R233">
        <f t="shared" si="35"/>
        <v>4.4161068186274521</v>
      </c>
      <c r="S233">
        <f t="shared" si="32"/>
        <v>4.4161068186274521</v>
      </c>
      <c r="T233">
        <f t="shared" si="31"/>
        <v>84.46195302941176</v>
      </c>
    </row>
    <row r="234" spans="1:20" x14ac:dyDescent="0.2">
      <c r="A234">
        <v>9</v>
      </c>
      <c r="B234">
        <v>10</v>
      </c>
      <c r="C234">
        <f t="shared" si="24"/>
        <v>13.411764705882353</v>
      </c>
      <c r="D234">
        <f t="shared" si="25"/>
        <v>11.613010380622839</v>
      </c>
      <c r="E234">
        <f t="shared" si="26"/>
        <v>10.055500753104011</v>
      </c>
      <c r="F234">
        <f t="shared" si="27"/>
        <v>64.9197241603908</v>
      </c>
      <c r="H234">
        <v>9</v>
      </c>
      <c r="I234">
        <v>10</v>
      </c>
      <c r="J234">
        <f t="shared" si="28"/>
        <v>4.5117647058823529</v>
      </c>
      <c r="K234">
        <f t="shared" si="29"/>
        <v>4.3082044982698955</v>
      </c>
      <c r="L234">
        <f t="shared" si="33"/>
        <v>4.1138284482597189</v>
      </c>
      <c r="M234">
        <f t="shared" si="30"/>
        <v>87.066202347588018</v>
      </c>
      <c r="O234">
        <v>9</v>
      </c>
      <c r="P234">
        <v>10</v>
      </c>
      <c r="Q234">
        <f t="shared" si="34"/>
        <v>6.3916666666666675</v>
      </c>
      <c r="R234">
        <f t="shared" si="35"/>
        <v>4.223387745098039</v>
      </c>
      <c r="S234">
        <f t="shared" si="32"/>
        <v>4.223387745098039</v>
      </c>
      <c r="T234">
        <f t="shared" si="31"/>
        <v>85.16155784313726</v>
      </c>
    </row>
    <row r="235" spans="1:20" x14ac:dyDescent="0.2">
      <c r="A235">
        <v>9</v>
      </c>
      <c r="B235">
        <v>9</v>
      </c>
      <c r="C235">
        <f t="shared" si="24"/>
        <v>12.741176470588236</v>
      </c>
      <c r="D235">
        <f t="shared" si="25"/>
        <v>11.117800692041524</v>
      </c>
      <c r="E235">
        <f t="shared" si="26"/>
        <v>9.7012620862202308</v>
      </c>
      <c r="F235">
        <f t="shared" si="27"/>
        <v>66.439760751150004</v>
      </c>
      <c r="H235">
        <v>9</v>
      </c>
      <c r="I235">
        <v>9</v>
      </c>
      <c r="J235">
        <f t="shared" si="28"/>
        <v>4.29</v>
      </c>
      <c r="K235">
        <f t="shared" si="29"/>
        <v>4.1059590000000004</v>
      </c>
      <c r="L235">
        <f t="shared" si="33"/>
        <v>3.9298133588999997</v>
      </c>
      <c r="M235">
        <f t="shared" si="30"/>
        <v>87.674227641099989</v>
      </c>
      <c r="O235">
        <v>9</v>
      </c>
      <c r="P235">
        <v>9</v>
      </c>
      <c r="Q235">
        <f t="shared" si="34"/>
        <v>6.0775000000000006</v>
      </c>
      <c r="R235">
        <f t="shared" si="35"/>
        <v>4.0292752500000004</v>
      </c>
      <c r="S235">
        <f t="shared" si="32"/>
        <v>4.0292752500000004</v>
      </c>
      <c r="T235">
        <f t="shared" si="31"/>
        <v>85.863949500000004</v>
      </c>
    </row>
    <row r="236" spans="1:20" x14ac:dyDescent="0.2">
      <c r="A236">
        <v>9</v>
      </c>
      <c r="B236">
        <v>8</v>
      </c>
      <c r="C236">
        <f t="shared" si="24"/>
        <v>12.070588235294117</v>
      </c>
      <c r="D236">
        <f t="shared" si="25"/>
        <v>10.613597231833911</v>
      </c>
      <c r="E236">
        <f t="shared" si="26"/>
        <v>9.3324736130266661</v>
      </c>
      <c r="F236">
        <f t="shared" si="27"/>
        <v>67.983340919845318</v>
      </c>
      <c r="H236">
        <v>9</v>
      </c>
      <c r="I236">
        <v>8</v>
      </c>
      <c r="J236">
        <f t="shared" si="28"/>
        <v>4.0682352941176472</v>
      </c>
      <c r="K236">
        <f t="shared" si="29"/>
        <v>3.9027299100346031</v>
      </c>
      <c r="L236">
        <f t="shared" si="33"/>
        <v>3.7439576744004892</v>
      </c>
      <c r="M236">
        <f t="shared" si="30"/>
        <v>88.285077121447259</v>
      </c>
      <c r="O236">
        <v>9</v>
      </c>
      <c r="P236">
        <v>8</v>
      </c>
      <c r="Q236">
        <f t="shared" si="34"/>
        <v>5.7633333333333336</v>
      </c>
      <c r="R236">
        <f t="shared" si="35"/>
        <v>3.8337693333333336</v>
      </c>
      <c r="S236">
        <f t="shared" si="32"/>
        <v>3.8337693333333336</v>
      </c>
      <c r="T236">
        <f t="shared" si="31"/>
        <v>86.569127999999992</v>
      </c>
    </row>
    <row r="237" spans="1:20" x14ac:dyDescent="0.2">
      <c r="A237">
        <v>9</v>
      </c>
      <c r="B237">
        <v>7</v>
      </c>
      <c r="C237">
        <f t="shared" si="24"/>
        <v>11.399999999999999</v>
      </c>
      <c r="D237">
        <f t="shared" si="25"/>
        <v>10.100399999999999</v>
      </c>
      <c r="E237">
        <f t="shared" si="26"/>
        <v>8.9489543999999999</v>
      </c>
      <c r="F237">
        <f t="shared" si="27"/>
        <v>69.550645599999996</v>
      </c>
      <c r="H237">
        <v>9</v>
      </c>
      <c r="I237">
        <v>7</v>
      </c>
      <c r="J237">
        <f t="shared" si="28"/>
        <v>3.8464705882352934</v>
      </c>
      <c r="K237">
        <f t="shared" si="29"/>
        <v>3.698517228373702</v>
      </c>
      <c r="L237">
        <f t="shared" si="33"/>
        <v>3.5562548509834926</v>
      </c>
      <c r="M237">
        <f t="shared" si="30"/>
        <v>88.898757332407513</v>
      </c>
      <c r="O237">
        <v>9</v>
      </c>
      <c r="P237">
        <v>7</v>
      </c>
      <c r="Q237">
        <f t="shared" si="34"/>
        <v>5.4491666666666667</v>
      </c>
      <c r="R237">
        <f t="shared" si="35"/>
        <v>3.636869995098039</v>
      </c>
      <c r="S237">
        <f t="shared" si="32"/>
        <v>3.636869995098039</v>
      </c>
      <c r="T237">
        <f t="shared" si="31"/>
        <v>87.277093343137253</v>
      </c>
    </row>
    <row r="238" spans="1:20" x14ac:dyDescent="0.2">
      <c r="A238">
        <v>9</v>
      </c>
      <c r="B238">
        <v>6</v>
      </c>
      <c r="C238">
        <f t="shared" si="24"/>
        <v>10.729411764705882</v>
      </c>
      <c r="D238">
        <f t="shared" si="25"/>
        <v>9.578208996539793</v>
      </c>
      <c r="E238">
        <f t="shared" si="26"/>
        <v>8.5505235136169322</v>
      </c>
      <c r="F238">
        <f t="shared" si="27"/>
        <v>71.141855725137376</v>
      </c>
      <c r="H238">
        <v>9</v>
      </c>
      <c r="I238">
        <v>6</v>
      </c>
      <c r="J238">
        <f t="shared" si="28"/>
        <v>3.624705882352941</v>
      </c>
      <c r="K238">
        <f t="shared" si="29"/>
        <v>3.493320955017301</v>
      </c>
      <c r="L238">
        <f t="shared" si="33"/>
        <v>3.3666983448713212</v>
      </c>
      <c r="M238">
        <f t="shared" si="30"/>
        <v>89.515274817758439</v>
      </c>
      <c r="O238">
        <v>9</v>
      </c>
      <c r="P238">
        <v>6</v>
      </c>
      <c r="Q238">
        <f t="shared" si="34"/>
        <v>5.1350000000000007</v>
      </c>
      <c r="R238">
        <f t="shared" si="35"/>
        <v>3.4385772352941175</v>
      </c>
      <c r="S238">
        <f t="shared" si="32"/>
        <v>3.4385772352941175</v>
      </c>
      <c r="T238">
        <f t="shared" si="31"/>
        <v>87.987845529411757</v>
      </c>
    </row>
    <row r="239" spans="1:20" x14ac:dyDescent="0.2">
      <c r="A239">
        <v>9</v>
      </c>
      <c r="B239">
        <v>5</v>
      </c>
      <c r="C239">
        <f t="shared" si="24"/>
        <v>10.058823529411764</v>
      </c>
      <c r="D239">
        <f t="shared" si="25"/>
        <v>9.0470242214532863</v>
      </c>
      <c r="E239">
        <f t="shared" si="26"/>
        <v>8.1370000203541615</v>
      </c>
      <c r="F239">
        <f t="shared" si="27"/>
        <v>72.757152228780782</v>
      </c>
      <c r="H239">
        <v>9</v>
      </c>
      <c r="I239">
        <v>5</v>
      </c>
      <c r="J239">
        <f t="shared" si="28"/>
        <v>3.4029411764705886</v>
      </c>
      <c r="K239">
        <f t="shared" si="29"/>
        <v>3.2871410899653979</v>
      </c>
      <c r="L239">
        <f t="shared" si="33"/>
        <v>3.1752816122862813</v>
      </c>
      <c r="M239">
        <f t="shared" si="30"/>
        <v>90.134636121277723</v>
      </c>
      <c r="O239">
        <v>9</v>
      </c>
      <c r="P239">
        <v>5</v>
      </c>
      <c r="Q239">
        <f t="shared" si="34"/>
        <v>4.8208333333333337</v>
      </c>
      <c r="R239">
        <f t="shared" si="35"/>
        <v>3.2388910539215687</v>
      </c>
      <c r="S239">
        <f t="shared" si="32"/>
        <v>3.2388910539215687</v>
      </c>
      <c r="T239">
        <f t="shared" si="31"/>
        <v>88.701384558823534</v>
      </c>
    </row>
    <row r="240" spans="1:20" x14ac:dyDescent="0.2">
      <c r="A240">
        <v>9</v>
      </c>
      <c r="B240">
        <v>4</v>
      </c>
      <c r="C240">
        <f t="shared" si="24"/>
        <v>9.3882352941176475</v>
      </c>
      <c r="D240">
        <f t="shared" si="25"/>
        <v>8.5068456747404841</v>
      </c>
      <c r="E240">
        <f t="shared" si="26"/>
        <v>7.7082029866883772</v>
      </c>
      <c r="F240">
        <f t="shared" si="27"/>
        <v>74.396716044453484</v>
      </c>
      <c r="H240">
        <v>9</v>
      </c>
      <c r="I240">
        <v>4</v>
      </c>
      <c r="J240">
        <f t="shared" si="28"/>
        <v>3.1811764705882357</v>
      </c>
      <c r="K240">
        <f t="shared" si="29"/>
        <v>3.0799776332179931</v>
      </c>
      <c r="L240">
        <f t="shared" si="33"/>
        <v>2.9819981094506822</v>
      </c>
      <c r="M240">
        <f t="shared" si="30"/>
        <v>90.75684778674308</v>
      </c>
      <c r="O240">
        <v>9</v>
      </c>
      <c r="P240">
        <v>4</v>
      </c>
      <c r="Q240">
        <f t="shared" si="34"/>
        <v>4.5066666666666677</v>
      </c>
      <c r="R240">
        <f t="shared" si="35"/>
        <v>3.0378114509803926</v>
      </c>
      <c r="S240">
        <f t="shared" si="32"/>
        <v>3.0378114509803926</v>
      </c>
      <c r="T240">
        <f t="shared" si="31"/>
        <v>89.417710431372541</v>
      </c>
    </row>
    <row r="241" spans="1:20" x14ac:dyDescent="0.2">
      <c r="A241">
        <v>9</v>
      </c>
      <c r="B241">
        <v>3</v>
      </c>
      <c r="C241">
        <f t="shared" si="24"/>
        <v>8.7176470588235286</v>
      </c>
      <c r="D241">
        <f t="shared" si="25"/>
        <v>7.9576733564013837</v>
      </c>
      <c r="E241">
        <f t="shared" si="26"/>
        <v>7.2639514790962743</v>
      </c>
      <c r="F241">
        <f t="shared" si="27"/>
        <v>76.060728105678805</v>
      </c>
      <c r="H241">
        <v>9</v>
      </c>
      <c r="I241">
        <v>3</v>
      </c>
      <c r="J241">
        <f t="shared" si="28"/>
        <v>2.9594117647058829</v>
      </c>
      <c r="K241">
        <f t="shared" si="29"/>
        <v>2.8718305847750871</v>
      </c>
      <c r="L241">
        <f t="shared" si="33"/>
        <v>2.7868412925868316</v>
      </c>
      <c r="M241">
        <f t="shared" si="30"/>
        <v>91.381916357932212</v>
      </c>
      <c r="O241">
        <v>9</v>
      </c>
      <c r="P241">
        <v>3</v>
      </c>
      <c r="Q241">
        <f t="shared" si="34"/>
        <v>4.1925000000000008</v>
      </c>
      <c r="R241">
        <f t="shared" si="35"/>
        <v>2.8353384264705883</v>
      </c>
      <c r="S241">
        <f t="shared" si="32"/>
        <v>2.8353384264705883</v>
      </c>
      <c r="T241">
        <f t="shared" si="31"/>
        <v>90.136823147058834</v>
      </c>
    </row>
    <row r="242" spans="1:20" x14ac:dyDescent="0.2">
      <c r="A242">
        <v>9</v>
      </c>
      <c r="B242">
        <v>2</v>
      </c>
      <c r="C242">
        <f t="shared" si="24"/>
        <v>8.0470588235294116</v>
      </c>
      <c r="D242">
        <f t="shared" si="25"/>
        <v>7.399507266435986</v>
      </c>
      <c r="E242">
        <f t="shared" si="26"/>
        <v>6.8040645640545492</v>
      </c>
      <c r="F242">
        <f t="shared" si="27"/>
        <v>77.749369345980057</v>
      </c>
      <c r="H242">
        <v>9</v>
      </c>
      <c r="I242">
        <v>2</v>
      </c>
      <c r="J242">
        <f t="shared" si="28"/>
        <v>2.7376470588235295</v>
      </c>
      <c r="K242">
        <f t="shared" si="29"/>
        <v>2.6626999446366781</v>
      </c>
      <c r="L242">
        <f t="shared" si="33"/>
        <v>2.5898046179170362</v>
      </c>
      <c r="M242">
        <f t="shared" si="30"/>
        <v>92.009848378622749</v>
      </c>
      <c r="O242">
        <v>9</v>
      </c>
      <c r="P242">
        <v>2</v>
      </c>
      <c r="Q242">
        <f t="shared" si="34"/>
        <v>3.8783333333333339</v>
      </c>
      <c r="R242">
        <f t="shared" si="35"/>
        <v>2.6314719803921567</v>
      </c>
      <c r="S242">
        <f t="shared" si="32"/>
        <v>2.6314719803921567</v>
      </c>
      <c r="T242">
        <f t="shared" si="31"/>
        <v>90.858722705882343</v>
      </c>
    </row>
    <row r="243" spans="1:20" x14ac:dyDescent="0.2">
      <c r="A243">
        <v>9</v>
      </c>
      <c r="B243">
        <v>1</v>
      </c>
      <c r="C243">
        <f t="shared" si="24"/>
        <v>7.3764705882352954</v>
      </c>
      <c r="D243">
        <f t="shared" si="25"/>
        <v>6.8323474048442927</v>
      </c>
      <c r="E243">
        <f t="shared" si="26"/>
        <v>6.3283613080398951</v>
      </c>
      <c r="F243">
        <f t="shared" si="27"/>
        <v>79.462820698880506</v>
      </c>
      <c r="H243">
        <v>9</v>
      </c>
      <c r="I243">
        <v>1</v>
      </c>
      <c r="J243">
        <f t="shared" si="28"/>
        <v>2.5158823529411767</v>
      </c>
      <c r="K243">
        <f t="shared" si="29"/>
        <v>2.4525857128027679</v>
      </c>
      <c r="L243">
        <f t="shared" si="33"/>
        <v>2.3908815416636062</v>
      </c>
      <c r="M243">
        <f t="shared" si="30"/>
        <v>92.640650392592448</v>
      </c>
      <c r="O243">
        <v>9</v>
      </c>
      <c r="P243">
        <v>1</v>
      </c>
      <c r="Q243">
        <f t="shared" si="34"/>
        <v>3.5641666666666669</v>
      </c>
      <c r="R243">
        <f t="shared" si="35"/>
        <v>2.4262121127450977</v>
      </c>
      <c r="S243">
        <f t="shared" si="32"/>
        <v>2.4262121127450977</v>
      </c>
      <c r="T243">
        <f t="shared" si="31"/>
        <v>91.583409107843153</v>
      </c>
    </row>
    <row r="244" spans="1:20" x14ac:dyDescent="0.2">
      <c r="A244">
        <v>8</v>
      </c>
      <c r="B244">
        <v>20</v>
      </c>
      <c r="C244">
        <f t="shared" si="24"/>
        <v>21.705882352941174</v>
      </c>
      <c r="D244">
        <f t="shared" si="25"/>
        <v>16.994429065743944</v>
      </c>
      <c r="E244">
        <f t="shared" si="26"/>
        <v>13.305638286179525</v>
      </c>
      <c r="F244">
        <f t="shared" si="27"/>
        <v>47.994050295135359</v>
      </c>
      <c r="H244">
        <v>8</v>
      </c>
      <c r="I244">
        <v>20</v>
      </c>
      <c r="J244">
        <f t="shared" si="28"/>
        <v>8.2823529411764714</v>
      </c>
      <c r="K244">
        <f t="shared" si="29"/>
        <v>7.5963792387543263</v>
      </c>
      <c r="L244">
        <f t="shared" si="33"/>
        <v>6.967220299450438</v>
      </c>
      <c r="M244">
        <f t="shared" si="30"/>
        <v>77.154047520618775</v>
      </c>
      <c r="O244">
        <v>8</v>
      </c>
      <c r="P244">
        <v>20</v>
      </c>
      <c r="Q244">
        <f t="shared" si="34"/>
        <v>11.733333333333334</v>
      </c>
      <c r="R244">
        <f t="shared" si="35"/>
        <v>7.3105568627450985</v>
      </c>
      <c r="S244">
        <f t="shared" si="32"/>
        <v>7.3105568627450985</v>
      </c>
      <c r="T244">
        <f t="shared" si="31"/>
        <v>73.645552941176462</v>
      </c>
    </row>
    <row r="245" spans="1:20" x14ac:dyDescent="0.2">
      <c r="A245">
        <v>8</v>
      </c>
      <c r="B245">
        <v>19</v>
      </c>
      <c r="C245">
        <f t="shared" si="24"/>
        <v>20.982352941176472</v>
      </c>
      <c r="D245">
        <f t="shared" si="25"/>
        <v>16.579761591695505</v>
      </c>
      <c r="E245">
        <f t="shared" si="26"/>
        <v>13.100937497720334</v>
      </c>
      <c r="F245">
        <f t="shared" si="27"/>
        <v>49.336947969407689</v>
      </c>
      <c r="H245">
        <v>8</v>
      </c>
      <c r="I245">
        <v>19</v>
      </c>
      <c r="J245">
        <f t="shared" si="28"/>
        <v>8.0094117647058809</v>
      </c>
      <c r="K245">
        <f t="shared" si="29"/>
        <v>7.3679049965397923</v>
      </c>
      <c r="L245">
        <f t="shared" si="33"/>
        <v>6.7777791469345816</v>
      </c>
      <c r="M245">
        <f t="shared" si="30"/>
        <v>77.844904091819757</v>
      </c>
      <c r="O245">
        <v>8</v>
      </c>
      <c r="P245">
        <v>19</v>
      </c>
      <c r="Q245">
        <f t="shared" si="34"/>
        <v>11.346666666666668</v>
      </c>
      <c r="R245">
        <f t="shared" si="35"/>
        <v>7.1006105098039205</v>
      </c>
      <c r="S245">
        <f t="shared" si="32"/>
        <v>7.1006105098039205</v>
      </c>
      <c r="T245">
        <f t="shared" si="31"/>
        <v>74.452112313725507</v>
      </c>
    </row>
    <row r="246" spans="1:20" x14ac:dyDescent="0.2">
      <c r="A246">
        <v>8</v>
      </c>
      <c r="B246">
        <v>18</v>
      </c>
      <c r="C246">
        <f t="shared" si="24"/>
        <v>20.258823529411764</v>
      </c>
      <c r="D246">
        <f t="shared" si="25"/>
        <v>16.15462422145329</v>
      </c>
      <c r="E246">
        <f t="shared" si="26"/>
        <v>12.881887408589458</v>
      </c>
      <c r="F246">
        <f t="shared" si="27"/>
        <v>50.704664840545497</v>
      </c>
      <c r="H246">
        <v>8</v>
      </c>
      <c r="I246">
        <v>18</v>
      </c>
      <c r="J246">
        <f t="shared" si="28"/>
        <v>7.7364705882352931</v>
      </c>
      <c r="K246">
        <f t="shared" si="29"/>
        <v>7.1379408166089959</v>
      </c>
      <c r="L246">
        <f t="shared" si="33"/>
        <v>6.5857161247263978</v>
      </c>
      <c r="M246">
        <f t="shared" si="30"/>
        <v>78.539872470429302</v>
      </c>
      <c r="O246">
        <v>8</v>
      </c>
      <c r="P246">
        <v>18</v>
      </c>
      <c r="Q246">
        <f t="shared" si="34"/>
        <v>10.96</v>
      </c>
      <c r="R246">
        <f t="shared" si="35"/>
        <v>6.8885534117647049</v>
      </c>
      <c r="S246">
        <f t="shared" si="32"/>
        <v>6.8885534117647049</v>
      </c>
      <c r="T246">
        <f t="shared" si="31"/>
        <v>75.262893176470584</v>
      </c>
    </row>
    <row r="247" spans="1:20" x14ac:dyDescent="0.2">
      <c r="A247">
        <v>8</v>
      </c>
      <c r="B247">
        <v>17</v>
      </c>
      <c r="C247">
        <f t="shared" si="24"/>
        <v>19.535294117647059</v>
      </c>
      <c r="D247">
        <f t="shared" si="25"/>
        <v>15.719016955017301</v>
      </c>
      <c r="E247">
        <f t="shared" si="26"/>
        <v>12.648260760451866</v>
      </c>
      <c r="F247">
        <f t="shared" si="27"/>
        <v>52.097428166883788</v>
      </c>
      <c r="H247">
        <v>8</v>
      </c>
      <c r="I247">
        <v>17</v>
      </c>
      <c r="J247">
        <f t="shared" si="28"/>
        <v>7.4635294117647062</v>
      </c>
      <c r="K247">
        <f t="shared" si="29"/>
        <v>6.9064866989619373</v>
      </c>
      <c r="L247">
        <f t="shared" si="33"/>
        <v>6.3910190328652963</v>
      </c>
      <c r="M247">
        <f t="shared" si="30"/>
        <v>79.238964856408046</v>
      </c>
      <c r="O247">
        <v>8</v>
      </c>
      <c r="P247">
        <v>17</v>
      </c>
      <c r="Q247">
        <f t="shared" si="34"/>
        <v>10.573333333333332</v>
      </c>
      <c r="R247">
        <f t="shared" si="35"/>
        <v>6.6743855686274518</v>
      </c>
      <c r="S247">
        <f t="shared" si="32"/>
        <v>6.6743855686274518</v>
      </c>
      <c r="T247">
        <f t="shared" si="31"/>
        <v>76.077895529411748</v>
      </c>
    </row>
    <row r="248" spans="1:20" x14ac:dyDescent="0.2">
      <c r="A248">
        <v>8</v>
      </c>
      <c r="B248">
        <v>16</v>
      </c>
      <c r="C248">
        <f t="shared" si="24"/>
        <v>18.81176470588235</v>
      </c>
      <c r="D248">
        <f t="shared" si="25"/>
        <v>15.272939792387541</v>
      </c>
      <c r="E248">
        <f t="shared" si="26"/>
        <v>12.399830294972521</v>
      </c>
      <c r="F248">
        <f t="shared" si="27"/>
        <v>53.515465206757582</v>
      </c>
      <c r="H248">
        <v>8</v>
      </c>
      <c r="I248">
        <v>16</v>
      </c>
      <c r="J248">
        <f t="shared" si="28"/>
        <v>7.1905882352941184</v>
      </c>
      <c r="K248">
        <f t="shared" si="29"/>
        <v>6.6735426435986165</v>
      </c>
      <c r="L248">
        <f t="shared" si="33"/>
        <v>6.193675671390678</v>
      </c>
      <c r="M248">
        <f t="shared" si="30"/>
        <v>79.942193449716584</v>
      </c>
      <c r="O248">
        <v>8</v>
      </c>
      <c r="P248">
        <v>16</v>
      </c>
      <c r="Q248">
        <f t="shared" si="34"/>
        <v>10.186666666666667</v>
      </c>
      <c r="R248">
        <f t="shared" si="35"/>
        <v>6.4581069803921576</v>
      </c>
      <c r="S248">
        <f t="shared" si="32"/>
        <v>6.4581069803921576</v>
      </c>
      <c r="T248">
        <f t="shared" si="31"/>
        <v>76.897119372549014</v>
      </c>
    </row>
    <row r="249" spans="1:20" x14ac:dyDescent="0.2">
      <c r="A249">
        <v>8</v>
      </c>
      <c r="B249">
        <v>15</v>
      </c>
      <c r="C249">
        <f t="shared" si="24"/>
        <v>18.088235294117645</v>
      </c>
      <c r="D249">
        <f t="shared" si="25"/>
        <v>14.816392733564012</v>
      </c>
      <c r="E249">
        <f t="shared" si="26"/>
        <v>12.136368753816404</v>
      </c>
      <c r="F249">
        <f t="shared" si="27"/>
        <v>54.959003218501927</v>
      </c>
      <c r="H249">
        <v>8</v>
      </c>
      <c r="I249">
        <v>15</v>
      </c>
      <c r="J249">
        <f t="shared" si="28"/>
        <v>6.9176470588235297</v>
      </c>
      <c r="K249">
        <f t="shared" si="29"/>
        <v>6.4391086505190316</v>
      </c>
      <c r="L249">
        <f t="shared" si="33"/>
        <v>5.9936738403419501</v>
      </c>
      <c r="M249">
        <f t="shared" si="30"/>
        <v>80.64957045031548</v>
      </c>
      <c r="O249">
        <v>8</v>
      </c>
      <c r="P249">
        <v>15</v>
      </c>
      <c r="Q249">
        <f t="shared" si="34"/>
        <v>9.8000000000000007</v>
      </c>
      <c r="R249">
        <f t="shared" si="35"/>
        <v>6.239717647058824</v>
      </c>
      <c r="S249">
        <f t="shared" si="32"/>
        <v>6.239717647058824</v>
      </c>
      <c r="T249">
        <f t="shared" si="31"/>
        <v>77.720564705882353</v>
      </c>
    </row>
    <row r="250" spans="1:20" x14ac:dyDescent="0.2">
      <c r="A250">
        <v>8</v>
      </c>
      <c r="B250">
        <v>14</v>
      </c>
      <c r="C250">
        <f t="shared" si="24"/>
        <v>17.36470588235294</v>
      </c>
      <c r="D250">
        <f t="shared" si="25"/>
        <v>14.349375778546714</v>
      </c>
      <c r="E250">
        <f t="shared" si="26"/>
        <v>11.857648878648483</v>
      </c>
      <c r="F250">
        <f t="shared" si="27"/>
        <v>56.428269460451865</v>
      </c>
      <c r="H250">
        <v>8</v>
      </c>
      <c r="I250">
        <v>14</v>
      </c>
      <c r="J250">
        <f t="shared" si="28"/>
        <v>6.6447058823529401</v>
      </c>
      <c r="K250">
        <f t="shared" si="29"/>
        <v>6.2031847197231835</v>
      </c>
      <c r="L250">
        <f t="shared" si="33"/>
        <v>5.7910013397585178</v>
      </c>
      <c r="M250">
        <f t="shared" si="30"/>
        <v>81.361108058165357</v>
      </c>
      <c r="O250">
        <v>8</v>
      </c>
      <c r="P250">
        <v>14</v>
      </c>
      <c r="Q250">
        <f t="shared" si="34"/>
        <v>9.4133333333333322</v>
      </c>
      <c r="R250">
        <f t="shared" si="35"/>
        <v>6.0192175686274503</v>
      </c>
      <c r="S250">
        <f t="shared" si="32"/>
        <v>6.0192175686274503</v>
      </c>
      <c r="T250">
        <f t="shared" si="31"/>
        <v>78.548231529411765</v>
      </c>
    </row>
    <row r="251" spans="1:20" x14ac:dyDescent="0.2">
      <c r="A251">
        <v>8</v>
      </c>
      <c r="B251">
        <v>13</v>
      </c>
      <c r="C251">
        <f t="shared" si="24"/>
        <v>16.641176470588235</v>
      </c>
      <c r="D251">
        <f t="shared" si="25"/>
        <v>13.871888927335638</v>
      </c>
      <c r="E251">
        <f t="shared" si="26"/>
        <v>11.563443411133727</v>
      </c>
      <c r="F251">
        <f t="shared" si="27"/>
        <v>57.923491190942407</v>
      </c>
      <c r="H251">
        <v>8</v>
      </c>
      <c r="I251">
        <v>13</v>
      </c>
      <c r="J251">
        <f t="shared" si="28"/>
        <v>6.3717647058823514</v>
      </c>
      <c r="K251">
        <f t="shared" si="29"/>
        <v>5.9657708512110723</v>
      </c>
      <c r="L251">
        <f t="shared" si="33"/>
        <v>5.5856459696797875</v>
      </c>
      <c r="M251">
        <f t="shared" si="30"/>
        <v>82.07681847322678</v>
      </c>
      <c r="O251">
        <v>8</v>
      </c>
      <c r="P251">
        <v>13</v>
      </c>
      <c r="Q251">
        <f t="shared" si="34"/>
        <v>9.0266666666666655</v>
      </c>
      <c r="R251">
        <f t="shared" si="35"/>
        <v>5.7966067450980381</v>
      </c>
      <c r="S251">
        <f t="shared" si="32"/>
        <v>5.7966067450980381</v>
      </c>
      <c r="T251">
        <f t="shared" si="31"/>
        <v>79.380119843137265</v>
      </c>
    </row>
    <row r="252" spans="1:20" x14ac:dyDescent="0.2">
      <c r="A252">
        <v>8</v>
      </c>
      <c r="B252">
        <v>12</v>
      </c>
      <c r="C252">
        <f t="shared" si="24"/>
        <v>15.917647058823531</v>
      </c>
      <c r="D252">
        <f t="shared" si="25"/>
        <v>13.383932179930797</v>
      </c>
      <c r="E252">
        <f t="shared" si="26"/>
        <v>11.253525092937107</v>
      </c>
      <c r="F252">
        <f t="shared" si="27"/>
        <v>59.444895668308561</v>
      </c>
      <c r="H252">
        <v>8</v>
      </c>
      <c r="I252">
        <v>12</v>
      </c>
      <c r="J252">
        <f t="shared" si="28"/>
        <v>6.0988235294117645</v>
      </c>
      <c r="K252">
        <f t="shared" si="29"/>
        <v>5.7268670449826997</v>
      </c>
      <c r="L252">
        <f t="shared" si="33"/>
        <v>5.3775955301451663</v>
      </c>
      <c r="M252">
        <f t="shared" si="30"/>
        <v>82.796713895460371</v>
      </c>
      <c r="O252">
        <v>8</v>
      </c>
      <c r="P252">
        <v>12</v>
      </c>
      <c r="Q252">
        <f t="shared" si="34"/>
        <v>8.64</v>
      </c>
      <c r="R252">
        <f t="shared" si="35"/>
        <v>5.5718851764705883</v>
      </c>
      <c r="S252">
        <f t="shared" si="32"/>
        <v>5.5718851764705883</v>
      </c>
      <c r="T252">
        <f t="shared" si="31"/>
        <v>80.216229647058825</v>
      </c>
    </row>
    <row r="253" spans="1:20" x14ac:dyDescent="0.2">
      <c r="A253">
        <v>8</v>
      </c>
      <c r="B253">
        <v>11</v>
      </c>
      <c r="C253">
        <f t="shared" si="24"/>
        <v>15.194117647058825</v>
      </c>
      <c r="D253">
        <f t="shared" si="25"/>
        <v>12.885505536332181</v>
      </c>
      <c r="E253">
        <f t="shared" si="26"/>
        <v>10.927666665723592</v>
      </c>
      <c r="F253">
        <f t="shared" si="27"/>
        <v>60.992710150885415</v>
      </c>
      <c r="H253">
        <v>8</v>
      </c>
      <c r="I253">
        <v>11</v>
      </c>
      <c r="J253">
        <f t="shared" si="28"/>
        <v>5.8258823529411767</v>
      </c>
      <c r="K253">
        <f t="shared" si="29"/>
        <v>5.4864733010380622</v>
      </c>
      <c r="L253">
        <f t="shared" si="33"/>
        <v>5.1668378211940569</v>
      </c>
      <c r="M253">
        <f t="shared" si="30"/>
        <v>83.52080652482671</v>
      </c>
      <c r="O253">
        <v>8</v>
      </c>
      <c r="P253">
        <v>11</v>
      </c>
      <c r="Q253">
        <f t="shared" si="34"/>
        <v>8.2533333333333339</v>
      </c>
      <c r="R253">
        <f t="shared" si="35"/>
        <v>5.3450528627450993</v>
      </c>
      <c r="S253">
        <f t="shared" si="32"/>
        <v>5.3450528627450993</v>
      </c>
      <c r="T253">
        <f t="shared" si="31"/>
        <v>81.056560941176485</v>
      </c>
    </row>
    <row r="254" spans="1:20" x14ac:dyDescent="0.2">
      <c r="A254">
        <v>8</v>
      </c>
      <c r="B254">
        <v>10</v>
      </c>
      <c r="C254">
        <f t="shared" si="24"/>
        <v>14.470588235294118</v>
      </c>
      <c r="D254">
        <f t="shared" si="25"/>
        <v>12.376608996539794</v>
      </c>
      <c r="E254">
        <f t="shared" si="26"/>
        <v>10.58564087115815</v>
      </c>
      <c r="F254">
        <f t="shared" si="27"/>
        <v>62.567161897007935</v>
      </c>
      <c r="H254">
        <v>8</v>
      </c>
      <c r="I254">
        <v>10</v>
      </c>
      <c r="J254">
        <f t="shared" si="28"/>
        <v>5.552941176470588</v>
      </c>
      <c r="K254">
        <f t="shared" si="29"/>
        <v>5.2445896193771624</v>
      </c>
      <c r="L254">
        <f t="shared" si="33"/>
        <v>4.9533606428658663</v>
      </c>
      <c r="M254">
        <f t="shared" si="30"/>
        <v>84.249108561286391</v>
      </c>
      <c r="O254">
        <v>8</v>
      </c>
      <c r="P254">
        <v>10</v>
      </c>
      <c r="Q254">
        <f t="shared" si="34"/>
        <v>7.866666666666668</v>
      </c>
      <c r="R254">
        <f t="shared" si="35"/>
        <v>5.1161098039215682</v>
      </c>
      <c r="S254">
        <f t="shared" si="32"/>
        <v>5.1161098039215682</v>
      </c>
      <c r="T254">
        <f t="shared" si="31"/>
        <v>81.901113725490177</v>
      </c>
    </row>
    <row r="255" spans="1:20" x14ac:dyDescent="0.2">
      <c r="A255">
        <v>8</v>
      </c>
      <c r="B255">
        <v>9</v>
      </c>
      <c r="C255">
        <f t="shared" si="24"/>
        <v>13.747058823529413</v>
      </c>
      <c r="D255">
        <f t="shared" si="25"/>
        <v>11.857242560553633</v>
      </c>
      <c r="E255">
        <f t="shared" si="26"/>
        <v>10.227220450905762</v>
      </c>
      <c r="F255">
        <f t="shared" si="27"/>
        <v>64.168478165011194</v>
      </c>
      <c r="H255">
        <v>8</v>
      </c>
      <c r="I255">
        <v>9</v>
      </c>
      <c r="J255">
        <f t="shared" si="28"/>
        <v>5.28</v>
      </c>
      <c r="K255">
        <f t="shared" si="29"/>
        <v>5.0012160000000003</v>
      </c>
      <c r="L255">
        <f t="shared" si="33"/>
        <v>4.7371517952</v>
      </c>
      <c r="M255">
        <f t="shared" si="30"/>
        <v>84.981632204799993</v>
      </c>
      <c r="O255">
        <v>8</v>
      </c>
      <c r="P255">
        <v>9</v>
      </c>
      <c r="Q255">
        <f t="shared" si="34"/>
        <v>7.48</v>
      </c>
      <c r="R255">
        <f t="shared" si="35"/>
        <v>4.8850560000000005</v>
      </c>
      <c r="S255">
        <f t="shared" si="32"/>
        <v>4.8850560000000005</v>
      </c>
      <c r="T255">
        <f t="shared" si="31"/>
        <v>82.749887999999984</v>
      </c>
    </row>
    <row r="256" spans="1:20" x14ac:dyDescent="0.2">
      <c r="A256">
        <v>8</v>
      </c>
      <c r="B256">
        <v>8</v>
      </c>
      <c r="C256">
        <f t="shared" si="24"/>
        <v>13.023529411764704</v>
      </c>
      <c r="D256">
        <f t="shared" si="25"/>
        <v>11.327406228373702</v>
      </c>
      <c r="E256">
        <f t="shared" si="26"/>
        <v>9.8521781466313865</v>
      </c>
      <c r="F256">
        <f t="shared" si="27"/>
        <v>65.796886213230209</v>
      </c>
      <c r="H256">
        <v>8</v>
      </c>
      <c r="I256">
        <v>8</v>
      </c>
      <c r="J256">
        <f t="shared" si="28"/>
        <v>5.0070588235294125</v>
      </c>
      <c r="K256">
        <f t="shared" si="29"/>
        <v>4.7563524429065751</v>
      </c>
      <c r="L256">
        <f t="shared" si="33"/>
        <v>4.518199078235865</v>
      </c>
      <c r="M256">
        <f t="shared" si="30"/>
        <v>85.718389655328153</v>
      </c>
      <c r="O256">
        <v>8</v>
      </c>
      <c r="P256">
        <v>8</v>
      </c>
      <c r="Q256">
        <f t="shared" si="34"/>
        <v>7.0933333333333337</v>
      </c>
      <c r="R256">
        <f t="shared" si="35"/>
        <v>4.6518914509803926</v>
      </c>
      <c r="S256">
        <f t="shared" si="32"/>
        <v>4.6518914509803926</v>
      </c>
      <c r="T256">
        <f t="shared" si="31"/>
        <v>83.602883764705894</v>
      </c>
    </row>
    <row r="257" spans="1:20" x14ac:dyDescent="0.2">
      <c r="A257">
        <v>8</v>
      </c>
      <c r="B257">
        <v>7</v>
      </c>
      <c r="C257">
        <f t="shared" si="24"/>
        <v>12.299999999999999</v>
      </c>
      <c r="D257">
        <f t="shared" si="25"/>
        <v>10.787099999999999</v>
      </c>
      <c r="E257">
        <f t="shared" si="26"/>
        <v>9.460286700000001</v>
      </c>
      <c r="F257">
        <f t="shared" si="27"/>
        <v>67.45261330000001</v>
      </c>
      <c r="H257">
        <v>8</v>
      </c>
      <c r="I257">
        <v>7</v>
      </c>
      <c r="J257">
        <f t="shared" si="28"/>
        <v>4.7341176470588229</v>
      </c>
      <c r="K257">
        <f t="shared" si="29"/>
        <v>4.509998948096885</v>
      </c>
      <c r="L257">
        <f t="shared" si="33"/>
        <v>4.2964902920128631</v>
      </c>
      <c r="M257">
        <f t="shared" si="30"/>
        <v>86.459393112831435</v>
      </c>
      <c r="O257">
        <v>8</v>
      </c>
      <c r="P257">
        <v>7</v>
      </c>
      <c r="Q257">
        <f t="shared" si="34"/>
        <v>6.7066666666666661</v>
      </c>
      <c r="R257">
        <f t="shared" si="35"/>
        <v>4.4166161568627444</v>
      </c>
      <c r="S257">
        <f t="shared" si="32"/>
        <v>4.4166161568627444</v>
      </c>
      <c r="T257">
        <f t="shared" si="31"/>
        <v>84.460101019607848</v>
      </c>
    </row>
    <row r="258" spans="1:20" x14ac:dyDescent="0.2">
      <c r="A258">
        <v>8</v>
      </c>
      <c r="B258">
        <v>6</v>
      </c>
      <c r="C258">
        <f t="shared" si="24"/>
        <v>11.576470588235294</v>
      </c>
      <c r="D258">
        <f t="shared" si="25"/>
        <v>10.236323875432525</v>
      </c>
      <c r="E258">
        <f t="shared" si="26"/>
        <v>9.0513188526765713</v>
      </c>
      <c r="F258">
        <f t="shared" si="27"/>
        <v>69.135886683655613</v>
      </c>
      <c r="H258">
        <v>8</v>
      </c>
      <c r="I258">
        <v>6</v>
      </c>
      <c r="J258">
        <f t="shared" si="28"/>
        <v>4.4611764705882351</v>
      </c>
      <c r="K258">
        <f t="shared" si="29"/>
        <v>4.2621555155709334</v>
      </c>
      <c r="L258">
        <f t="shared" si="33"/>
        <v>4.0720132365704043</v>
      </c>
      <c r="M258">
        <f t="shared" si="30"/>
        <v>87.20465477727042</v>
      </c>
      <c r="O258">
        <v>8</v>
      </c>
      <c r="P258">
        <v>6</v>
      </c>
      <c r="Q258">
        <f t="shared" si="34"/>
        <v>6.32</v>
      </c>
      <c r="R258">
        <f t="shared" si="35"/>
        <v>4.1792301176470588</v>
      </c>
      <c r="S258">
        <f t="shared" si="32"/>
        <v>4.1792301176470588</v>
      </c>
      <c r="T258">
        <f t="shared" si="31"/>
        <v>85.321539764705904</v>
      </c>
    </row>
    <row r="259" spans="1:20" x14ac:dyDescent="0.2">
      <c r="A259">
        <v>8</v>
      </c>
      <c r="B259">
        <v>5</v>
      </c>
      <c r="C259">
        <f t="shared" si="24"/>
        <v>10.852941176470587</v>
      </c>
      <c r="D259">
        <f t="shared" si="25"/>
        <v>9.6750778546712812</v>
      </c>
      <c r="E259">
        <f t="shared" si="26"/>
        <v>8.6250473463260739</v>
      </c>
      <c r="F259">
        <f t="shared" si="27"/>
        <v>70.846933622532063</v>
      </c>
      <c r="H259">
        <v>8</v>
      </c>
      <c r="I259">
        <v>5</v>
      </c>
      <c r="J259">
        <f t="shared" si="28"/>
        <v>4.1882352941176473</v>
      </c>
      <c r="K259">
        <f t="shared" si="29"/>
        <v>4.0128221453287196</v>
      </c>
      <c r="L259">
        <f t="shared" si="33"/>
        <v>3.8447557119478932</v>
      </c>
      <c r="M259">
        <f t="shared" si="30"/>
        <v>87.95418684860573</v>
      </c>
      <c r="O259">
        <v>8</v>
      </c>
      <c r="P259">
        <v>5</v>
      </c>
      <c r="Q259">
        <f t="shared" si="34"/>
        <v>5.9333333333333336</v>
      </c>
      <c r="R259">
        <f t="shared" si="35"/>
        <v>3.9397333333333338</v>
      </c>
      <c r="S259">
        <f t="shared" si="32"/>
        <v>3.9397333333333338</v>
      </c>
      <c r="T259">
        <f t="shared" si="31"/>
        <v>86.18719999999999</v>
      </c>
    </row>
    <row r="260" spans="1:20" x14ac:dyDescent="0.2">
      <c r="A260">
        <v>8</v>
      </c>
      <c r="B260">
        <v>4</v>
      </c>
      <c r="C260">
        <f t="shared" si="24"/>
        <v>10.129411764705882</v>
      </c>
      <c r="D260">
        <f t="shared" si="25"/>
        <v>9.1033619377162633</v>
      </c>
      <c r="E260">
        <f t="shared" si="26"/>
        <v>8.1812449226134749</v>
      </c>
      <c r="F260">
        <f t="shared" si="27"/>
        <v>72.585981374964391</v>
      </c>
      <c r="H260">
        <v>8</v>
      </c>
      <c r="I260">
        <v>4</v>
      </c>
      <c r="J260">
        <f t="shared" si="28"/>
        <v>3.915294117647059</v>
      </c>
      <c r="K260">
        <f t="shared" si="29"/>
        <v>3.7619988373702422</v>
      </c>
      <c r="L260">
        <f t="shared" si="33"/>
        <v>3.6147055181847345</v>
      </c>
      <c r="M260">
        <f t="shared" si="30"/>
        <v>88.708001526797958</v>
      </c>
      <c r="O260">
        <v>8</v>
      </c>
      <c r="P260">
        <v>4</v>
      </c>
      <c r="Q260">
        <f t="shared" si="34"/>
        <v>5.5466666666666677</v>
      </c>
      <c r="R260">
        <f t="shared" si="35"/>
        <v>3.6981258039215685</v>
      </c>
      <c r="S260">
        <f t="shared" si="32"/>
        <v>3.6981258039215685</v>
      </c>
      <c r="T260">
        <f t="shared" si="31"/>
        <v>87.057081725490193</v>
      </c>
    </row>
    <row r="261" spans="1:20" x14ac:dyDescent="0.2">
      <c r="A261">
        <v>8</v>
      </c>
      <c r="B261">
        <v>3</v>
      </c>
      <c r="C261">
        <f t="shared" ref="C261:C324" si="36">((((B261*3)+30)/(1.7))/100)*((65-(3*A261))/100)*100</f>
        <v>9.405882352941175</v>
      </c>
      <c r="D261">
        <f t="shared" ref="D261:D324" si="37" xml:space="preserve"> (100 - C261) * ((((B261*3)+30)/(1.7))/100)*((65-(3*A261))/100)</f>
        <v>8.5211761245674733</v>
      </c>
      <c r="E261">
        <f t="shared" ref="E261:E324" si="38" xml:space="preserve"> (100 - C261-D261) * ((((B261*3)+30)/(1.7))/100)*((65-(3*A261))/100)</f>
        <v>7.7196843232037438</v>
      </c>
      <c r="F261">
        <f t="shared" ref="F261:F324" si="39">100-C261-D261-E261</f>
        <v>74.353257199287611</v>
      </c>
      <c r="H261">
        <v>8</v>
      </c>
      <c r="I261">
        <v>3</v>
      </c>
      <c r="J261">
        <f t="shared" ref="J261:J324" si="40" xml:space="preserve"> ((((2.9*I261)+30)/(1.7))/100)*((40-(3*H261))/100)*100</f>
        <v>3.6423529411764708</v>
      </c>
      <c r="K261">
        <f t="shared" ref="K261:K324" si="41" xml:space="preserve"> (100- J261) *((((2.9*I261)+30)/(1.7))/100)*((40-(3*H261))/100)</f>
        <v>3.5096855916955021</v>
      </c>
      <c r="L261">
        <f t="shared" si="33"/>
        <v>3.3818504553203343</v>
      </c>
      <c r="M261">
        <f t="shared" ref="M261:M324" si="42">100-J261-K261-L261</f>
        <v>89.466111011807698</v>
      </c>
      <c r="O261">
        <v>8</v>
      </c>
      <c r="P261">
        <v>3</v>
      </c>
      <c r="Q261">
        <f t="shared" si="34"/>
        <v>5.160000000000001</v>
      </c>
      <c r="R261">
        <f t="shared" si="35"/>
        <v>3.4544075294117653</v>
      </c>
      <c r="S261">
        <f t="shared" si="32"/>
        <v>3.4544075294117653</v>
      </c>
      <c r="T261">
        <f t="shared" ref="T261:T324" si="43">100-Q261-R261-S261</f>
        <v>87.931184941176468</v>
      </c>
    </row>
    <row r="262" spans="1:20" x14ac:dyDescent="0.2">
      <c r="A262">
        <v>8</v>
      </c>
      <c r="B262">
        <v>2</v>
      </c>
      <c r="C262">
        <f t="shared" si="36"/>
        <v>8.6823529411764699</v>
      </c>
      <c r="D262">
        <f t="shared" si="37"/>
        <v>7.9285204152249129</v>
      </c>
      <c r="E262">
        <f t="shared" si="38"/>
        <v>7.2401382897618562</v>
      </c>
      <c r="F262">
        <f t="shared" si="39"/>
        <v>76.148988353836756</v>
      </c>
      <c r="H262">
        <v>8</v>
      </c>
      <c r="I262">
        <v>2</v>
      </c>
      <c r="J262">
        <f t="shared" si="40"/>
        <v>3.3694117647058821</v>
      </c>
      <c r="K262">
        <f t="shared" si="41"/>
        <v>3.2558824083044975</v>
      </c>
      <c r="L262">
        <f t="shared" si="33"/>
        <v>3.1461783233940968</v>
      </c>
      <c r="M262">
        <f t="shared" si="42"/>
        <v>90.228527503595515</v>
      </c>
      <c r="O262">
        <v>8</v>
      </c>
      <c r="P262">
        <v>2</v>
      </c>
      <c r="Q262">
        <f t="shared" si="34"/>
        <v>4.7733333333333334</v>
      </c>
      <c r="R262">
        <f t="shared" si="35"/>
        <v>3.2085785098039215</v>
      </c>
      <c r="S262">
        <f t="shared" si="32"/>
        <v>3.2085785098039215</v>
      </c>
      <c r="T262">
        <f t="shared" si="43"/>
        <v>88.809509647058803</v>
      </c>
    </row>
    <row r="263" spans="1:20" x14ac:dyDescent="0.2">
      <c r="A263">
        <v>8</v>
      </c>
      <c r="B263">
        <v>1</v>
      </c>
      <c r="C263">
        <f t="shared" si="36"/>
        <v>7.9588235294117657</v>
      </c>
      <c r="D263">
        <f t="shared" si="37"/>
        <v>7.3253948096885821</v>
      </c>
      <c r="E263">
        <f t="shared" si="38"/>
        <v>6.7423795639527793</v>
      </c>
      <c r="F263">
        <f t="shared" si="39"/>
        <v>77.973402096946884</v>
      </c>
      <c r="H263">
        <v>8</v>
      </c>
      <c r="I263">
        <v>1</v>
      </c>
      <c r="J263">
        <f t="shared" si="40"/>
        <v>3.0964705882352939</v>
      </c>
      <c r="K263">
        <f t="shared" si="41"/>
        <v>3.0005892871972315</v>
      </c>
      <c r="L263">
        <f t="shared" si="33"/>
        <v>2.9076769224454302</v>
      </c>
      <c r="M263">
        <f t="shared" si="42"/>
        <v>90.995263202122047</v>
      </c>
      <c r="O263">
        <v>8</v>
      </c>
      <c r="P263">
        <v>1</v>
      </c>
      <c r="Q263">
        <f t="shared" si="34"/>
        <v>4.3866666666666667</v>
      </c>
      <c r="R263">
        <f t="shared" si="35"/>
        <v>2.9606387450980391</v>
      </c>
      <c r="S263">
        <f t="shared" si="32"/>
        <v>2.9606387450980391</v>
      </c>
      <c r="T263">
        <f t="shared" si="43"/>
        <v>89.692055843137254</v>
      </c>
    </row>
    <row r="264" spans="1:20" x14ac:dyDescent="0.2">
      <c r="A264">
        <v>7</v>
      </c>
      <c r="B264">
        <v>20</v>
      </c>
      <c r="C264">
        <f t="shared" si="36"/>
        <v>23.294117647058822</v>
      </c>
      <c r="D264">
        <f t="shared" si="37"/>
        <v>17.867958477508651</v>
      </c>
      <c r="E264">
        <f t="shared" si="38"/>
        <v>13.705775208630163</v>
      </c>
      <c r="F264">
        <f t="shared" si="39"/>
        <v>45.132148666802358</v>
      </c>
      <c r="H264">
        <v>7</v>
      </c>
      <c r="I264">
        <v>20</v>
      </c>
      <c r="J264">
        <f t="shared" si="40"/>
        <v>9.8352941176470594</v>
      </c>
      <c r="K264">
        <f t="shared" si="41"/>
        <v>8.8679640138408313</v>
      </c>
      <c r="L264">
        <f t="shared" si="33"/>
        <v>7.9957736708324854</v>
      </c>
      <c r="M264">
        <f t="shared" si="42"/>
        <v>73.300968197679609</v>
      </c>
      <c r="O264">
        <v>7</v>
      </c>
      <c r="P264">
        <v>20</v>
      </c>
      <c r="Q264">
        <f t="shared" si="34"/>
        <v>13.933333333333334</v>
      </c>
      <c r="R264">
        <f t="shared" si="35"/>
        <v>8.4649098039215698</v>
      </c>
      <c r="S264">
        <f t="shared" si="32"/>
        <v>8.4649098039215698</v>
      </c>
      <c r="T264">
        <f t="shared" si="43"/>
        <v>69.13684705882352</v>
      </c>
    </row>
    <row r="265" spans="1:20" x14ac:dyDescent="0.2">
      <c r="A265">
        <v>7</v>
      </c>
      <c r="B265">
        <v>19</v>
      </c>
      <c r="C265">
        <f t="shared" si="36"/>
        <v>22.517647058823535</v>
      </c>
      <c r="D265">
        <f t="shared" si="37"/>
        <v>17.44720276816609</v>
      </c>
      <c r="E265">
        <f t="shared" si="38"/>
        <v>13.518503227193159</v>
      </c>
      <c r="F265">
        <f t="shared" si="39"/>
        <v>46.516646945817207</v>
      </c>
      <c r="H265">
        <v>7</v>
      </c>
      <c r="I265">
        <v>19</v>
      </c>
      <c r="J265">
        <f t="shared" si="40"/>
        <v>9.511176470588234</v>
      </c>
      <c r="K265">
        <f t="shared" si="41"/>
        <v>8.6065516920415206</v>
      </c>
      <c r="L265">
        <f t="shared" si="33"/>
        <v>7.7879673725790548</v>
      </c>
      <c r="M265">
        <f t="shared" si="42"/>
        <v>74.094304464791179</v>
      </c>
      <c r="O265">
        <v>7</v>
      </c>
      <c r="P265">
        <v>19</v>
      </c>
      <c r="Q265">
        <f t="shared" si="34"/>
        <v>13.474166666666667</v>
      </c>
      <c r="R265">
        <f t="shared" si="35"/>
        <v>8.2296247009803913</v>
      </c>
      <c r="S265">
        <f t="shared" si="32"/>
        <v>8.2296247009803913</v>
      </c>
      <c r="T265">
        <f t="shared" si="43"/>
        <v>70.066583931372548</v>
      </c>
    </row>
    <row r="266" spans="1:20" x14ac:dyDescent="0.2">
      <c r="A266">
        <v>7</v>
      </c>
      <c r="B266">
        <v>18</v>
      </c>
      <c r="C266">
        <f t="shared" si="36"/>
        <v>21.741176470588236</v>
      </c>
      <c r="D266">
        <f t="shared" si="37"/>
        <v>17.014388927335641</v>
      </c>
      <c r="E266">
        <f t="shared" si="38"/>
        <v>13.315260605251371</v>
      </c>
      <c r="F266">
        <f t="shared" si="39"/>
        <v>47.929173996824744</v>
      </c>
      <c r="H266">
        <v>7</v>
      </c>
      <c r="I266">
        <v>18</v>
      </c>
      <c r="J266">
        <f t="shared" si="40"/>
        <v>9.1870588235294104</v>
      </c>
      <c r="K266">
        <f t="shared" si="41"/>
        <v>8.3430383252595153</v>
      </c>
      <c r="L266">
        <f t="shared" si="33"/>
        <v>7.5765584866483202</v>
      </c>
      <c r="M266">
        <f t="shared" si="42"/>
        <v>74.893344364562751</v>
      </c>
      <c r="O266">
        <v>7</v>
      </c>
      <c r="P266">
        <v>18</v>
      </c>
      <c r="Q266">
        <f t="shared" si="34"/>
        <v>13.015000000000002</v>
      </c>
      <c r="R266">
        <f t="shared" si="35"/>
        <v>7.9913631176470572</v>
      </c>
      <c r="S266">
        <f t="shared" si="32"/>
        <v>7.9913631176470572</v>
      </c>
      <c r="T266">
        <f t="shared" si="43"/>
        <v>71.00227376470589</v>
      </c>
    </row>
    <row r="267" spans="1:20" x14ac:dyDescent="0.2">
      <c r="A267">
        <v>7</v>
      </c>
      <c r="B267">
        <v>17</v>
      </c>
      <c r="C267">
        <f t="shared" si="36"/>
        <v>20.964705882352945</v>
      </c>
      <c r="D267">
        <f t="shared" si="37"/>
        <v>16.569516955017303</v>
      </c>
      <c r="E267">
        <f t="shared" si="38"/>
        <v>13.095766459271321</v>
      </c>
      <c r="F267">
        <f t="shared" si="39"/>
        <v>49.370010703358432</v>
      </c>
      <c r="H267">
        <v>7</v>
      </c>
      <c r="I267">
        <v>17</v>
      </c>
      <c r="J267">
        <f t="shared" si="40"/>
        <v>8.8629411764705885</v>
      </c>
      <c r="K267">
        <f t="shared" si="41"/>
        <v>8.07742391349481</v>
      </c>
      <c r="L267">
        <f t="shared" si="33"/>
        <v>7.3615265834675965</v>
      </c>
      <c r="M267">
        <f t="shared" si="42"/>
        <v>75.698108326567009</v>
      </c>
      <c r="O267">
        <v>7</v>
      </c>
      <c r="P267">
        <v>17</v>
      </c>
      <c r="Q267">
        <f t="shared" si="34"/>
        <v>12.555833333333332</v>
      </c>
      <c r="R267">
        <f t="shared" si="35"/>
        <v>7.7501250539215691</v>
      </c>
      <c r="S267">
        <f t="shared" si="32"/>
        <v>7.7501250539215691</v>
      </c>
      <c r="T267">
        <f t="shared" si="43"/>
        <v>71.943916558823531</v>
      </c>
    </row>
    <row r="268" spans="1:20" x14ac:dyDescent="0.2">
      <c r="A268">
        <v>7</v>
      </c>
      <c r="B268">
        <v>16</v>
      </c>
      <c r="C268">
        <f t="shared" si="36"/>
        <v>20.188235294117646</v>
      </c>
      <c r="D268">
        <f t="shared" si="37"/>
        <v>16.112586851211073</v>
      </c>
      <c r="E268">
        <f t="shared" si="38"/>
        <v>12.859739905719518</v>
      </c>
      <c r="F268">
        <f t="shared" si="39"/>
        <v>50.839437948951755</v>
      </c>
      <c r="H268">
        <v>7</v>
      </c>
      <c r="I268">
        <v>16</v>
      </c>
      <c r="J268">
        <f t="shared" si="40"/>
        <v>8.5388235294117649</v>
      </c>
      <c r="K268">
        <f t="shared" si="41"/>
        <v>7.8097084567474067</v>
      </c>
      <c r="L268">
        <f t="shared" si="33"/>
        <v>7.1428512334641994</v>
      </c>
      <c r="M268">
        <f t="shared" si="42"/>
        <v>76.508616780376641</v>
      </c>
      <c r="O268">
        <v>7</v>
      </c>
      <c r="P268">
        <v>16</v>
      </c>
      <c r="Q268">
        <f t="shared" si="34"/>
        <v>12.096666666666668</v>
      </c>
      <c r="R268">
        <f t="shared" si="35"/>
        <v>7.5059105098039227</v>
      </c>
      <c r="S268">
        <f t="shared" si="32"/>
        <v>7.5059105098039227</v>
      </c>
      <c r="T268">
        <f t="shared" si="43"/>
        <v>72.891512313725485</v>
      </c>
    </row>
    <row r="269" spans="1:20" x14ac:dyDescent="0.2">
      <c r="A269">
        <v>7</v>
      </c>
      <c r="B269">
        <v>15</v>
      </c>
      <c r="C269">
        <f t="shared" si="36"/>
        <v>19.411764705882355</v>
      </c>
      <c r="D269">
        <f t="shared" si="37"/>
        <v>15.643598615916956</v>
      </c>
      <c r="E269">
        <f t="shared" si="38"/>
        <v>12.606900061062486</v>
      </c>
      <c r="F269">
        <f t="shared" si="39"/>
        <v>52.337736617138205</v>
      </c>
      <c r="H269">
        <v>7</v>
      </c>
      <c r="I269">
        <v>15</v>
      </c>
      <c r="J269">
        <f t="shared" si="40"/>
        <v>8.2147058823529413</v>
      </c>
      <c r="K269">
        <f t="shared" si="41"/>
        <v>7.5398919550173016</v>
      </c>
      <c r="L269">
        <f t="shared" si="33"/>
        <v>6.9205120070654385</v>
      </c>
      <c r="M269">
        <f t="shared" si="42"/>
        <v>77.324890155564319</v>
      </c>
      <c r="O269">
        <v>7</v>
      </c>
      <c r="P269">
        <v>15</v>
      </c>
      <c r="Q269">
        <f t="shared" si="34"/>
        <v>11.637500000000001</v>
      </c>
      <c r="R269">
        <f t="shared" si="35"/>
        <v>7.2587194852941179</v>
      </c>
      <c r="S269">
        <f t="shared" si="32"/>
        <v>7.2587194852941179</v>
      </c>
      <c r="T269">
        <f t="shared" si="43"/>
        <v>73.845061029411752</v>
      </c>
    </row>
    <row r="270" spans="1:20" x14ac:dyDescent="0.2">
      <c r="A270">
        <v>7</v>
      </c>
      <c r="B270">
        <v>14</v>
      </c>
      <c r="C270">
        <f t="shared" si="36"/>
        <v>18.635294117647057</v>
      </c>
      <c r="D270">
        <f t="shared" si="37"/>
        <v>15.162552249134951</v>
      </c>
      <c r="E270">
        <f t="shared" si="38"/>
        <v>12.336966041766743</v>
      </c>
      <c r="F270">
        <f t="shared" si="39"/>
        <v>53.86518759145126</v>
      </c>
      <c r="H270">
        <v>7</v>
      </c>
      <c r="I270">
        <v>14</v>
      </c>
      <c r="J270">
        <f t="shared" si="40"/>
        <v>7.8905882352941159</v>
      </c>
      <c r="K270">
        <f t="shared" si="41"/>
        <v>7.2679744083044975</v>
      </c>
      <c r="L270">
        <f t="shared" si="33"/>
        <v>6.6944884746986357</v>
      </c>
      <c r="M270">
        <f t="shared" si="42"/>
        <v>78.146948881702755</v>
      </c>
      <c r="O270">
        <v>7</v>
      </c>
      <c r="P270">
        <v>14</v>
      </c>
      <c r="Q270">
        <f t="shared" si="34"/>
        <v>11.178333333333331</v>
      </c>
      <c r="R270">
        <f t="shared" si="35"/>
        <v>7.0085519803921557</v>
      </c>
      <c r="S270">
        <f t="shared" si="32"/>
        <v>7.0085519803921557</v>
      </c>
      <c r="T270">
        <f t="shared" si="43"/>
        <v>74.804562705882361</v>
      </c>
    </row>
    <row r="271" spans="1:20" x14ac:dyDescent="0.2">
      <c r="A271">
        <v>7</v>
      </c>
      <c r="B271">
        <v>13</v>
      </c>
      <c r="C271">
        <f t="shared" si="36"/>
        <v>17.858823529411765</v>
      </c>
      <c r="D271">
        <f t="shared" si="37"/>
        <v>14.669447750865052</v>
      </c>
      <c r="E271">
        <f t="shared" si="38"/>
        <v>12.0496569642988</v>
      </c>
      <c r="F271">
        <f t="shared" si="39"/>
        <v>55.42207175542439</v>
      </c>
      <c r="H271">
        <v>7</v>
      </c>
      <c r="I271">
        <v>13</v>
      </c>
      <c r="J271">
        <f t="shared" si="40"/>
        <v>7.5664705882352941</v>
      </c>
      <c r="K271">
        <f t="shared" si="41"/>
        <v>6.993955816608997</v>
      </c>
      <c r="L271">
        <f t="shared" si="33"/>
        <v>6.4647602067911052</v>
      </c>
      <c r="M271">
        <f t="shared" si="42"/>
        <v>78.974813388364595</v>
      </c>
      <c r="O271">
        <v>7</v>
      </c>
      <c r="P271">
        <v>13</v>
      </c>
      <c r="Q271">
        <f t="shared" si="34"/>
        <v>10.719166666666666</v>
      </c>
      <c r="R271">
        <f t="shared" si="35"/>
        <v>6.7554079950980395</v>
      </c>
      <c r="S271">
        <f t="shared" si="32"/>
        <v>6.7554079950980395</v>
      </c>
      <c r="T271">
        <f t="shared" si="43"/>
        <v>75.770017343137255</v>
      </c>
    </row>
    <row r="272" spans="1:20" x14ac:dyDescent="0.2">
      <c r="A272">
        <v>7</v>
      </c>
      <c r="B272">
        <v>12</v>
      </c>
      <c r="C272">
        <f t="shared" si="36"/>
        <v>17.082352941176474</v>
      </c>
      <c r="D272">
        <f t="shared" si="37"/>
        <v>14.164285121107268</v>
      </c>
      <c r="E272">
        <f t="shared" si="38"/>
        <v>11.744691945125178</v>
      </c>
      <c r="F272">
        <f t="shared" si="39"/>
        <v>57.008669992591074</v>
      </c>
      <c r="H272">
        <v>7</v>
      </c>
      <c r="I272">
        <v>12</v>
      </c>
      <c r="J272">
        <f t="shared" si="40"/>
        <v>7.2423529411764704</v>
      </c>
      <c r="K272">
        <f t="shared" si="41"/>
        <v>6.7178361799307948</v>
      </c>
      <c r="L272">
        <f t="shared" si="33"/>
        <v>6.23130677377016</v>
      </c>
      <c r="M272">
        <f t="shared" si="42"/>
        <v>79.808504105122566</v>
      </c>
      <c r="O272">
        <v>7</v>
      </c>
      <c r="P272">
        <v>12</v>
      </c>
      <c r="Q272">
        <f t="shared" si="34"/>
        <v>10.260000000000002</v>
      </c>
      <c r="R272">
        <f t="shared" si="35"/>
        <v>6.499287529411764</v>
      </c>
      <c r="S272">
        <f t="shared" ref="S272:S335" si="44" xml:space="preserve"> (100- Q272) *((((2.9*P272)+30)/(1.7))/100)*((40-(3*O272))/100)</f>
        <v>6.499287529411764</v>
      </c>
      <c r="T272">
        <f t="shared" si="43"/>
        <v>76.741424941176476</v>
      </c>
    </row>
    <row r="273" spans="1:20" x14ac:dyDescent="0.2">
      <c r="A273">
        <v>7</v>
      </c>
      <c r="B273">
        <v>11</v>
      </c>
      <c r="C273">
        <f t="shared" si="36"/>
        <v>16.305882352941179</v>
      </c>
      <c r="D273">
        <f t="shared" si="37"/>
        <v>13.647064359861591</v>
      </c>
      <c r="E273">
        <f t="shared" si="38"/>
        <v>11.421790100712395</v>
      </c>
      <c r="F273">
        <f t="shared" si="39"/>
        <v>58.625263186484837</v>
      </c>
      <c r="H273">
        <v>7</v>
      </c>
      <c r="I273">
        <v>11</v>
      </c>
      <c r="J273">
        <f t="shared" si="40"/>
        <v>6.9182352941176468</v>
      </c>
      <c r="K273">
        <f t="shared" si="41"/>
        <v>6.4396154982698963</v>
      </c>
      <c r="L273">
        <f t="shared" ref="L273:L336" si="45" xml:space="preserve"> (100- J273-K273) *((((2.9*I273)+30)/(1.7))/100)*((40-(3*H273))/100)</f>
        <v>5.9941077460631185</v>
      </c>
      <c r="M273">
        <f t="shared" si="42"/>
        <v>80.648041461549326</v>
      </c>
      <c r="O273">
        <v>7</v>
      </c>
      <c r="P273">
        <v>11</v>
      </c>
      <c r="Q273">
        <f t="shared" ref="Q273:Q336" si="46" xml:space="preserve"> ((((2.9*P273)+30)/(1.2))/100)*((40-(3*O273))/100)*100</f>
        <v>9.8008333333333333</v>
      </c>
      <c r="R273">
        <f t="shared" ref="R273:R336" si="47" xml:space="preserve"> (100- Q273) *((((2.9*P273)+30)/(1.7))/100)*((40-(3*O273))/100)</f>
        <v>6.2401905833333338</v>
      </c>
      <c r="S273">
        <f t="shared" si="44"/>
        <v>6.2401905833333338</v>
      </c>
      <c r="T273">
        <f t="shared" si="43"/>
        <v>77.71878550000001</v>
      </c>
    </row>
    <row r="274" spans="1:20" x14ac:dyDescent="0.2">
      <c r="A274">
        <v>7</v>
      </c>
      <c r="B274">
        <v>10</v>
      </c>
      <c r="C274">
        <f t="shared" si="36"/>
        <v>15.529411764705884</v>
      </c>
      <c r="D274">
        <f t="shared" si="37"/>
        <v>13.117785467128028</v>
      </c>
      <c r="E274">
        <f t="shared" si="38"/>
        <v>11.080670547526969</v>
      </c>
      <c r="F274">
        <f t="shared" si="39"/>
        <v>60.272132220639115</v>
      </c>
      <c r="H274">
        <v>7</v>
      </c>
      <c r="I274">
        <v>10</v>
      </c>
      <c r="J274">
        <f t="shared" si="40"/>
        <v>6.5941176470588241</v>
      </c>
      <c r="K274">
        <f t="shared" si="41"/>
        <v>6.159293771626297</v>
      </c>
      <c r="L274">
        <f t="shared" si="45"/>
        <v>5.753142694097293</v>
      </c>
      <c r="M274">
        <f t="shared" si="42"/>
        <v>81.49344588721759</v>
      </c>
      <c r="O274">
        <v>7</v>
      </c>
      <c r="P274">
        <v>10</v>
      </c>
      <c r="Q274">
        <f t="shared" si="46"/>
        <v>9.3416666666666668</v>
      </c>
      <c r="R274">
        <f t="shared" si="47"/>
        <v>5.9781171568627443</v>
      </c>
      <c r="S274">
        <f t="shared" si="44"/>
        <v>5.9781171568627443</v>
      </c>
      <c r="T274">
        <f t="shared" si="43"/>
        <v>78.702099019607857</v>
      </c>
    </row>
    <row r="275" spans="1:20" x14ac:dyDescent="0.2">
      <c r="A275">
        <v>7</v>
      </c>
      <c r="B275">
        <v>9</v>
      </c>
      <c r="C275">
        <f t="shared" si="36"/>
        <v>14.752941176470591</v>
      </c>
      <c r="D275">
        <f t="shared" si="37"/>
        <v>12.576448442906576</v>
      </c>
      <c r="E275">
        <f t="shared" si="38"/>
        <v>10.721052402035417</v>
      </c>
      <c r="F275">
        <f t="shared" si="39"/>
        <v>61.949557978587414</v>
      </c>
      <c r="H275">
        <v>7</v>
      </c>
      <c r="I275">
        <v>9</v>
      </c>
      <c r="J275">
        <f t="shared" si="40"/>
        <v>6.2700000000000005</v>
      </c>
      <c r="K275">
        <f t="shared" si="41"/>
        <v>5.8768710000000004</v>
      </c>
      <c r="L275">
        <f t="shared" si="45"/>
        <v>5.508391188300001</v>
      </c>
      <c r="M275">
        <f t="shared" si="42"/>
        <v>82.344737811700014</v>
      </c>
      <c r="O275">
        <v>7</v>
      </c>
      <c r="P275">
        <v>9</v>
      </c>
      <c r="Q275">
        <f t="shared" si="46"/>
        <v>8.8825000000000003</v>
      </c>
      <c r="R275">
        <f t="shared" si="47"/>
        <v>5.7130672500000008</v>
      </c>
      <c r="S275">
        <f t="shared" si="44"/>
        <v>5.7130672500000008</v>
      </c>
      <c r="T275">
        <f t="shared" si="43"/>
        <v>79.691365500000018</v>
      </c>
    </row>
    <row r="276" spans="1:20" x14ac:dyDescent="0.2">
      <c r="A276">
        <v>7</v>
      </c>
      <c r="B276">
        <v>8</v>
      </c>
      <c r="C276">
        <f t="shared" si="36"/>
        <v>13.976470588235292</v>
      </c>
      <c r="D276">
        <f t="shared" si="37"/>
        <v>12.023053287197232</v>
      </c>
      <c r="E276">
        <f t="shared" si="38"/>
        <v>10.342654780704255</v>
      </c>
      <c r="F276">
        <f t="shared" si="39"/>
        <v>63.657821343863233</v>
      </c>
      <c r="H276">
        <v>7</v>
      </c>
      <c r="I276">
        <v>8</v>
      </c>
      <c r="J276">
        <f t="shared" si="40"/>
        <v>5.9458823529411768</v>
      </c>
      <c r="K276">
        <f t="shared" si="41"/>
        <v>5.5923471833910039</v>
      </c>
      <c r="L276">
        <f t="shared" si="45"/>
        <v>5.2598327990985556</v>
      </c>
      <c r="M276">
        <f t="shared" si="42"/>
        <v>83.201937664569257</v>
      </c>
      <c r="O276">
        <v>7</v>
      </c>
      <c r="P276">
        <v>8</v>
      </c>
      <c r="Q276">
        <f t="shared" si="46"/>
        <v>8.4233333333333338</v>
      </c>
      <c r="R276">
        <f t="shared" si="47"/>
        <v>5.445040862745099</v>
      </c>
      <c r="S276">
        <f t="shared" si="44"/>
        <v>5.445040862745099</v>
      </c>
      <c r="T276">
        <f t="shared" si="43"/>
        <v>80.686584941176463</v>
      </c>
    </row>
    <row r="277" spans="1:20" x14ac:dyDescent="0.2">
      <c r="A277">
        <v>7</v>
      </c>
      <c r="B277">
        <v>7</v>
      </c>
      <c r="C277">
        <f t="shared" si="36"/>
        <v>13.200000000000001</v>
      </c>
      <c r="D277">
        <f t="shared" si="37"/>
        <v>11.457599999999999</v>
      </c>
      <c r="E277">
        <f t="shared" si="38"/>
        <v>9.9451967999999997</v>
      </c>
      <c r="F277">
        <f t="shared" si="39"/>
        <v>65.397203199999993</v>
      </c>
      <c r="H277">
        <v>7</v>
      </c>
      <c r="I277">
        <v>7</v>
      </c>
      <c r="J277">
        <f t="shared" si="40"/>
        <v>5.6217647058823523</v>
      </c>
      <c r="K277">
        <f t="shared" si="41"/>
        <v>5.3057223217993066</v>
      </c>
      <c r="L277">
        <f t="shared" si="45"/>
        <v>5.0074470969202718</v>
      </c>
      <c r="M277">
        <f t="shared" si="42"/>
        <v>84.065065875398062</v>
      </c>
      <c r="O277">
        <v>7</v>
      </c>
      <c r="P277">
        <v>7</v>
      </c>
      <c r="Q277">
        <f t="shared" si="46"/>
        <v>7.9641666666666664</v>
      </c>
      <c r="R277">
        <f t="shared" si="47"/>
        <v>5.174037995098038</v>
      </c>
      <c r="S277">
        <f t="shared" si="44"/>
        <v>5.174037995098038</v>
      </c>
      <c r="T277">
        <f t="shared" si="43"/>
        <v>81.687757343137264</v>
      </c>
    </row>
    <row r="278" spans="1:20" x14ac:dyDescent="0.2">
      <c r="A278">
        <v>7</v>
      </c>
      <c r="B278">
        <v>6</v>
      </c>
      <c r="C278">
        <f t="shared" si="36"/>
        <v>12.423529411764706</v>
      </c>
      <c r="D278">
        <f t="shared" si="37"/>
        <v>10.88008858131488</v>
      </c>
      <c r="E278">
        <f t="shared" si="38"/>
        <v>9.5283975763891728</v>
      </c>
      <c r="F278">
        <f t="shared" si="39"/>
        <v>67.167984430531249</v>
      </c>
      <c r="H278">
        <v>7</v>
      </c>
      <c r="I278">
        <v>6</v>
      </c>
      <c r="J278">
        <f t="shared" si="40"/>
        <v>5.2976470588235287</v>
      </c>
      <c r="K278">
        <f t="shared" si="41"/>
        <v>5.0169964152249138</v>
      </c>
      <c r="L278">
        <f t="shared" si="45"/>
        <v>4.7512136521924697</v>
      </c>
      <c r="M278">
        <f t="shared" si="42"/>
        <v>84.934142873759086</v>
      </c>
      <c r="O278">
        <v>7</v>
      </c>
      <c r="P278">
        <v>6</v>
      </c>
      <c r="Q278">
        <f t="shared" si="46"/>
        <v>7.5050000000000008</v>
      </c>
      <c r="R278">
        <f t="shared" si="47"/>
        <v>4.9000586470588239</v>
      </c>
      <c r="S278">
        <f t="shared" si="44"/>
        <v>4.9000586470588239</v>
      </c>
      <c r="T278">
        <f t="shared" si="43"/>
        <v>82.69488270588235</v>
      </c>
    </row>
    <row r="279" spans="1:20" x14ac:dyDescent="0.2">
      <c r="A279">
        <v>7</v>
      </c>
      <c r="B279">
        <v>5</v>
      </c>
      <c r="C279">
        <f t="shared" si="36"/>
        <v>11.647058823529411</v>
      </c>
      <c r="D279">
        <f t="shared" si="37"/>
        <v>10.290519031141869</v>
      </c>
      <c r="E279">
        <f t="shared" si="38"/>
        <v>9.0919762263382875</v>
      </c>
      <c r="F279">
        <f t="shared" si="39"/>
        <v>68.970445918990436</v>
      </c>
      <c r="H279">
        <v>7</v>
      </c>
      <c r="I279">
        <v>5</v>
      </c>
      <c r="J279">
        <f t="shared" si="40"/>
        <v>4.9735294117647069</v>
      </c>
      <c r="K279">
        <f t="shared" si="41"/>
        <v>4.7261694636678202</v>
      </c>
      <c r="L279">
        <f t="shared" si="45"/>
        <v>4.491112035342459</v>
      </c>
      <c r="M279">
        <f t="shared" si="42"/>
        <v>85.809189089225029</v>
      </c>
      <c r="O279">
        <v>7</v>
      </c>
      <c r="P279">
        <v>5</v>
      </c>
      <c r="Q279">
        <f t="shared" si="46"/>
        <v>7.0458333333333334</v>
      </c>
      <c r="R279">
        <f t="shared" si="47"/>
        <v>4.6231028186274514</v>
      </c>
      <c r="S279">
        <f t="shared" si="44"/>
        <v>4.6231028186274514</v>
      </c>
      <c r="T279">
        <f t="shared" si="43"/>
        <v>83.707961029411763</v>
      </c>
    </row>
    <row r="280" spans="1:20" x14ac:dyDescent="0.2">
      <c r="A280">
        <v>7</v>
      </c>
      <c r="B280">
        <v>4</v>
      </c>
      <c r="C280">
        <f t="shared" si="36"/>
        <v>10.870588235294118</v>
      </c>
      <c r="D280">
        <f t="shared" si="37"/>
        <v>9.6888913494809685</v>
      </c>
      <c r="E280">
        <f t="shared" si="38"/>
        <v>8.6356518663138608</v>
      </c>
      <c r="F280">
        <f t="shared" si="39"/>
        <v>70.804868548911045</v>
      </c>
      <c r="H280">
        <v>7</v>
      </c>
      <c r="I280">
        <v>4</v>
      </c>
      <c r="J280">
        <f t="shared" si="40"/>
        <v>4.6494117647058824</v>
      </c>
      <c r="K280">
        <f t="shared" si="41"/>
        <v>4.4332414671280276</v>
      </c>
      <c r="L280">
        <f t="shared" si="45"/>
        <v>4.2271218167975571</v>
      </c>
      <c r="M280">
        <f t="shared" si="42"/>
        <v>86.690224951368521</v>
      </c>
      <c r="O280">
        <v>7</v>
      </c>
      <c r="P280">
        <v>4</v>
      </c>
      <c r="Q280">
        <f t="shared" si="46"/>
        <v>6.5866666666666687</v>
      </c>
      <c r="R280">
        <f t="shared" si="47"/>
        <v>4.3431705098039215</v>
      </c>
      <c r="S280">
        <f t="shared" si="44"/>
        <v>4.3431705098039215</v>
      </c>
      <c r="T280">
        <f t="shared" si="43"/>
        <v>84.726992313725475</v>
      </c>
    </row>
    <row r="281" spans="1:20" x14ac:dyDescent="0.2">
      <c r="A281">
        <v>7</v>
      </c>
      <c r="B281">
        <v>3</v>
      </c>
      <c r="C281">
        <f t="shared" si="36"/>
        <v>10.094117647058823</v>
      </c>
      <c r="D281">
        <f t="shared" si="37"/>
        <v>9.0752055363321791</v>
      </c>
      <c r="E281">
        <f t="shared" si="38"/>
        <v>8.1591436127824153</v>
      </c>
      <c r="F281">
        <f t="shared" si="39"/>
        <v>72.671533203826584</v>
      </c>
      <c r="H281">
        <v>7</v>
      </c>
      <c r="I281">
        <v>3</v>
      </c>
      <c r="J281">
        <f t="shared" si="40"/>
        <v>4.3252941176470587</v>
      </c>
      <c r="K281">
        <f t="shared" si="41"/>
        <v>4.1382124256055368</v>
      </c>
      <c r="L281">
        <f t="shared" si="45"/>
        <v>3.9592225669850811</v>
      </c>
      <c r="M281">
        <f t="shared" si="42"/>
        <v>87.577270889762332</v>
      </c>
      <c r="O281">
        <v>7</v>
      </c>
      <c r="P281">
        <v>3</v>
      </c>
      <c r="Q281">
        <f t="shared" si="46"/>
        <v>6.1275000000000013</v>
      </c>
      <c r="R281">
        <f t="shared" si="47"/>
        <v>4.0602617205882359</v>
      </c>
      <c r="S281">
        <f t="shared" si="44"/>
        <v>4.0602617205882359</v>
      </c>
      <c r="T281">
        <f t="shared" si="43"/>
        <v>85.751976558823543</v>
      </c>
    </row>
    <row r="282" spans="1:20" x14ac:dyDescent="0.2">
      <c r="A282">
        <v>7</v>
      </c>
      <c r="B282">
        <v>2</v>
      </c>
      <c r="C282">
        <f t="shared" si="36"/>
        <v>9.3176470588235283</v>
      </c>
      <c r="D282">
        <f t="shared" si="37"/>
        <v>8.4494615916955009</v>
      </c>
      <c r="E282">
        <f t="shared" si="38"/>
        <v>7.6621705822104627</v>
      </c>
      <c r="F282">
        <f t="shared" si="39"/>
        <v>74.570720767270515</v>
      </c>
      <c r="H282">
        <v>7</v>
      </c>
      <c r="I282">
        <v>2</v>
      </c>
      <c r="J282">
        <f t="shared" si="40"/>
        <v>4.0011764705882351</v>
      </c>
      <c r="K282">
        <f t="shared" si="41"/>
        <v>3.8410823391003461</v>
      </c>
      <c r="L282">
        <f t="shared" si="45"/>
        <v>3.6873938563323421</v>
      </c>
      <c r="M282">
        <f t="shared" si="42"/>
        <v>88.470347333979078</v>
      </c>
      <c r="O282">
        <v>7</v>
      </c>
      <c r="P282">
        <v>2</v>
      </c>
      <c r="Q282">
        <f t="shared" si="46"/>
        <v>5.6683333333333339</v>
      </c>
      <c r="R282">
        <f t="shared" si="47"/>
        <v>3.7743764509803919</v>
      </c>
      <c r="S282">
        <f t="shared" si="44"/>
        <v>3.7743764509803919</v>
      </c>
      <c r="T282">
        <f t="shared" si="43"/>
        <v>86.782913764705867</v>
      </c>
    </row>
    <row r="283" spans="1:20" x14ac:dyDescent="0.2">
      <c r="A283">
        <v>7</v>
      </c>
      <c r="B283">
        <v>1</v>
      </c>
      <c r="C283">
        <f t="shared" si="36"/>
        <v>8.5411764705882369</v>
      </c>
      <c r="D283">
        <f t="shared" si="37"/>
        <v>7.8116595155709359</v>
      </c>
      <c r="E283">
        <f t="shared" si="38"/>
        <v>7.1444518910645227</v>
      </c>
      <c r="F283">
        <f t="shared" si="39"/>
        <v>76.502712122776302</v>
      </c>
      <c r="H283">
        <v>7</v>
      </c>
      <c r="I283">
        <v>1</v>
      </c>
      <c r="J283">
        <f t="shared" si="40"/>
        <v>3.6770588235294119</v>
      </c>
      <c r="K283">
        <f t="shared" si="41"/>
        <v>3.5418512076124564</v>
      </c>
      <c r="L283">
        <f t="shared" si="45"/>
        <v>3.4116152552666597</v>
      </c>
      <c r="M283">
        <f t="shared" si="42"/>
        <v>89.369474713591487</v>
      </c>
      <c r="O283">
        <v>7</v>
      </c>
      <c r="P283">
        <v>1</v>
      </c>
      <c r="Q283">
        <f t="shared" si="46"/>
        <v>5.2091666666666665</v>
      </c>
      <c r="R283">
        <f t="shared" si="47"/>
        <v>3.4855147009803922</v>
      </c>
      <c r="S283">
        <f t="shared" si="44"/>
        <v>3.4855147009803922</v>
      </c>
      <c r="T283">
        <f t="shared" si="43"/>
        <v>87.819803931372562</v>
      </c>
    </row>
    <row r="284" spans="1:20" x14ac:dyDescent="0.2">
      <c r="A284">
        <v>6</v>
      </c>
      <c r="B284">
        <v>20</v>
      </c>
      <c r="C284">
        <f t="shared" si="36"/>
        <v>24.882352941176471</v>
      </c>
      <c r="D284">
        <f t="shared" si="37"/>
        <v>18.691038062283738</v>
      </c>
      <c r="E284">
        <f t="shared" si="38"/>
        <v>14.040268003256667</v>
      </c>
      <c r="F284">
        <f t="shared" si="39"/>
        <v>42.386340993283127</v>
      </c>
      <c r="H284">
        <v>6</v>
      </c>
      <c r="I284">
        <v>20</v>
      </c>
      <c r="J284">
        <f t="shared" si="40"/>
        <v>11.388235294117647</v>
      </c>
      <c r="K284">
        <f t="shared" si="41"/>
        <v>10.091316262975781</v>
      </c>
      <c r="L284">
        <f t="shared" si="45"/>
        <v>8.942093422674537</v>
      </c>
      <c r="M284">
        <f t="shared" si="42"/>
        <v>69.578355020232038</v>
      </c>
      <c r="O284">
        <v>6</v>
      </c>
      <c r="P284">
        <v>20</v>
      </c>
      <c r="Q284">
        <f t="shared" si="46"/>
        <v>16.133333333333336</v>
      </c>
      <c r="R284">
        <f t="shared" si="47"/>
        <v>9.5509333333333331</v>
      </c>
      <c r="S284">
        <f t="shared" si="44"/>
        <v>9.5509333333333331</v>
      </c>
      <c r="T284">
        <f t="shared" si="43"/>
        <v>64.764799999999994</v>
      </c>
    </row>
    <row r="285" spans="1:20" x14ac:dyDescent="0.2">
      <c r="A285">
        <v>6</v>
      </c>
      <c r="B285">
        <v>19</v>
      </c>
      <c r="C285">
        <f t="shared" si="36"/>
        <v>24.05294117647059</v>
      </c>
      <c r="D285">
        <f t="shared" si="37"/>
        <v>18.267501384083044</v>
      </c>
      <c r="E285">
        <f t="shared" si="38"/>
        <v>13.873630021758597</v>
      </c>
      <c r="F285">
        <f t="shared" si="39"/>
        <v>43.805927417687755</v>
      </c>
      <c r="H285">
        <v>6</v>
      </c>
      <c r="I285">
        <v>19</v>
      </c>
      <c r="J285">
        <f t="shared" si="40"/>
        <v>11.012941176470587</v>
      </c>
      <c r="K285">
        <f t="shared" si="41"/>
        <v>9.800092442906573</v>
      </c>
      <c r="L285">
        <f t="shared" si="45"/>
        <v>8.7208140269295331</v>
      </c>
      <c r="M285">
        <f t="shared" si="42"/>
        <v>70.466152353693303</v>
      </c>
      <c r="O285">
        <v>6</v>
      </c>
      <c r="P285">
        <v>19</v>
      </c>
      <c r="Q285">
        <f t="shared" si="46"/>
        <v>15.60166666666667</v>
      </c>
      <c r="R285">
        <f t="shared" si="47"/>
        <v>9.2947388039215664</v>
      </c>
      <c r="S285">
        <f t="shared" si="44"/>
        <v>9.2947388039215664</v>
      </c>
      <c r="T285">
        <f t="shared" si="43"/>
        <v>65.808855725490204</v>
      </c>
    </row>
    <row r="286" spans="1:20" x14ac:dyDescent="0.2">
      <c r="A286">
        <v>6</v>
      </c>
      <c r="B286">
        <v>18</v>
      </c>
      <c r="C286">
        <f t="shared" si="36"/>
        <v>23.223529411764705</v>
      </c>
      <c r="D286">
        <f t="shared" si="37"/>
        <v>17.830206228373704</v>
      </c>
      <c r="E286">
        <f t="shared" si="38"/>
        <v>13.689403040749033</v>
      </c>
      <c r="F286">
        <f t="shared" si="39"/>
        <v>45.256861319112559</v>
      </c>
      <c r="H286">
        <v>6</v>
      </c>
      <c r="I286">
        <v>18</v>
      </c>
      <c r="J286">
        <f t="shared" si="40"/>
        <v>10.637647058823529</v>
      </c>
      <c r="K286">
        <f t="shared" si="41"/>
        <v>9.5060517093425592</v>
      </c>
      <c r="L286">
        <f t="shared" si="45"/>
        <v>8.4948314792734365</v>
      </c>
      <c r="M286">
        <f t="shared" si="42"/>
        <v>71.361469752560481</v>
      </c>
      <c r="O286">
        <v>6</v>
      </c>
      <c r="P286">
        <v>18</v>
      </c>
      <c r="Q286">
        <f t="shared" si="46"/>
        <v>15.07</v>
      </c>
      <c r="R286">
        <f t="shared" si="47"/>
        <v>9.0345536470588232</v>
      </c>
      <c r="S286">
        <f t="shared" si="44"/>
        <v>9.0345536470588232</v>
      </c>
      <c r="T286">
        <f t="shared" si="43"/>
        <v>66.86089270588235</v>
      </c>
    </row>
    <row r="287" spans="1:20" x14ac:dyDescent="0.2">
      <c r="A287">
        <v>6</v>
      </c>
      <c r="B287">
        <v>17</v>
      </c>
      <c r="C287">
        <f t="shared" si="36"/>
        <v>22.394117647058824</v>
      </c>
      <c r="D287">
        <f t="shared" si="37"/>
        <v>17.379152595155709</v>
      </c>
      <c r="E287">
        <f t="shared" si="38"/>
        <v>13.487244716934665</v>
      </c>
      <c r="F287">
        <f t="shared" si="39"/>
        <v>46.739485040850809</v>
      </c>
      <c r="H287">
        <v>6</v>
      </c>
      <c r="I287">
        <v>17</v>
      </c>
      <c r="J287">
        <f t="shared" si="40"/>
        <v>10.262352941176472</v>
      </c>
      <c r="K287">
        <f t="shared" si="41"/>
        <v>9.2091940622837374</v>
      </c>
      <c r="L287">
        <f t="shared" si="45"/>
        <v>8.2641140645743132</v>
      </c>
      <c r="M287">
        <f t="shared" si="42"/>
        <v>72.264338931965469</v>
      </c>
      <c r="O287">
        <v>6</v>
      </c>
      <c r="P287">
        <v>17</v>
      </c>
      <c r="Q287">
        <f t="shared" si="46"/>
        <v>14.53833333333333</v>
      </c>
      <c r="R287">
        <f t="shared" si="47"/>
        <v>8.7703778627451001</v>
      </c>
      <c r="S287">
        <f t="shared" si="44"/>
        <v>8.7703778627451001</v>
      </c>
      <c r="T287">
        <f t="shared" si="43"/>
        <v>67.920910941176459</v>
      </c>
    </row>
    <row r="288" spans="1:20" x14ac:dyDescent="0.2">
      <c r="A288">
        <v>6</v>
      </c>
      <c r="B288">
        <v>16</v>
      </c>
      <c r="C288">
        <f t="shared" si="36"/>
        <v>21.564705882352939</v>
      </c>
      <c r="D288">
        <f t="shared" si="37"/>
        <v>16.914340484429065</v>
      </c>
      <c r="E288">
        <f t="shared" si="38"/>
        <v>13.266812707022186</v>
      </c>
      <c r="F288">
        <f t="shared" si="39"/>
        <v>48.254140926195817</v>
      </c>
      <c r="H288">
        <v>6</v>
      </c>
      <c r="I288">
        <v>16</v>
      </c>
      <c r="J288">
        <f t="shared" si="40"/>
        <v>9.8870588235294132</v>
      </c>
      <c r="K288">
        <f t="shared" si="41"/>
        <v>8.9095195017301041</v>
      </c>
      <c r="L288">
        <f t="shared" si="45"/>
        <v>8.0286300677002238</v>
      </c>
      <c r="M288">
        <f t="shared" si="42"/>
        <v>73.174791607040262</v>
      </c>
      <c r="O288">
        <v>6</v>
      </c>
      <c r="P288">
        <v>16</v>
      </c>
      <c r="Q288">
        <f t="shared" si="46"/>
        <v>14.006666666666668</v>
      </c>
      <c r="R288">
        <f t="shared" si="47"/>
        <v>8.5022114509803934</v>
      </c>
      <c r="S288">
        <f t="shared" si="44"/>
        <v>8.5022114509803934</v>
      </c>
      <c r="T288">
        <f t="shared" si="43"/>
        <v>68.988910431372545</v>
      </c>
    </row>
    <row r="289" spans="1:20" x14ac:dyDescent="0.2">
      <c r="A289">
        <v>6</v>
      </c>
      <c r="B289">
        <v>15</v>
      </c>
      <c r="C289">
        <f t="shared" si="36"/>
        <v>20.735294117647058</v>
      </c>
      <c r="D289">
        <f t="shared" si="37"/>
        <v>16.435769896193772</v>
      </c>
      <c r="E289">
        <f t="shared" si="38"/>
        <v>13.027764667718296</v>
      </c>
      <c r="F289">
        <f t="shared" si="39"/>
        <v>49.801171318440872</v>
      </c>
      <c r="H289">
        <v>6</v>
      </c>
      <c r="I289">
        <v>15</v>
      </c>
      <c r="J289">
        <f t="shared" si="40"/>
        <v>9.5117647058823529</v>
      </c>
      <c r="K289">
        <f t="shared" si="41"/>
        <v>8.6070280276816611</v>
      </c>
      <c r="L289">
        <f t="shared" si="45"/>
        <v>7.7883477735192344</v>
      </c>
      <c r="M289">
        <f t="shared" si="42"/>
        <v>74.092859492916745</v>
      </c>
      <c r="O289">
        <v>6</v>
      </c>
      <c r="P289">
        <v>15</v>
      </c>
      <c r="Q289">
        <f t="shared" si="46"/>
        <v>13.475000000000001</v>
      </c>
      <c r="R289">
        <f t="shared" si="47"/>
        <v>8.2300544117647068</v>
      </c>
      <c r="S289">
        <f t="shared" si="44"/>
        <v>8.2300544117647068</v>
      </c>
      <c r="T289">
        <f t="shared" si="43"/>
        <v>70.064891176470582</v>
      </c>
    </row>
    <row r="290" spans="1:20" x14ac:dyDescent="0.2">
      <c r="A290">
        <v>6</v>
      </c>
      <c r="B290">
        <v>14</v>
      </c>
      <c r="C290">
        <f t="shared" si="36"/>
        <v>19.905882352941177</v>
      </c>
      <c r="D290">
        <f t="shared" si="37"/>
        <v>15.943440830449825</v>
      </c>
      <c r="E290">
        <f t="shared" si="38"/>
        <v>12.769758255729695</v>
      </c>
      <c r="F290">
        <f t="shared" si="39"/>
        <v>51.380918560879294</v>
      </c>
      <c r="H290">
        <v>6</v>
      </c>
      <c r="I290">
        <v>14</v>
      </c>
      <c r="J290">
        <f t="shared" si="40"/>
        <v>9.1364705882352926</v>
      </c>
      <c r="K290">
        <f t="shared" si="41"/>
        <v>8.3017196401384066</v>
      </c>
      <c r="L290">
        <f t="shared" si="45"/>
        <v>7.5432354668994082</v>
      </c>
      <c r="M290">
        <f t="shared" si="42"/>
        <v>75.018574304726897</v>
      </c>
      <c r="O290">
        <v>6</v>
      </c>
      <c r="P290">
        <v>14</v>
      </c>
      <c r="Q290">
        <f t="shared" si="46"/>
        <v>12.943333333333332</v>
      </c>
      <c r="R290">
        <f t="shared" si="47"/>
        <v>7.9539067450980383</v>
      </c>
      <c r="S290">
        <f t="shared" si="44"/>
        <v>7.9539067450980383</v>
      </c>
      <c r="T290">
        <f t="shared" si="43"/>
        <v>71.148853176470595</v>
      </c>
    </row>
    <row r="291" spans="1:20" x14ac:dyDescent="0.2">
      <c r="A291">
        <v>6</v>
      </c>
      <c r="B291">
        <v>13</v>
      </c>
      <c r="C291">
        <f t="shared" si="36"/>
        <v>19.076470588235292</v>
      </c>
      <c r="D291">
        <f t="shared" si="37"/>
        <v>15.437353287197231</v>
      </c>
      <c r="E291">
        <f t="shared" si="38"/>
        <v>12.492451127763079</v>
      </c>
      <c r="F291">
        <f t="shared" si="39"/>
        <v>52.993724996804403</v>
      </c>
      <c r="H291">
        <v>6</v>
      </c>
      <c r="I291">
        <v>13</v>
      </c>
      <c r="J291">
        <f t="shared" si="40"/>
        <v>8.761176470588234</v>
      </c>
      <c r="K291">
        <f t="shared" si="41"/>
        <v>7.9935943391003441</v>
      </c>
      <c r="L291">
        <f t="shared" si="45"/>
        <v>7.293261432708813</v>
      </c>
      <c r="M291">
        <f t="shared" si="42"/>
        <v>75.951967757602603</v>
      </c>
      <c r="O291">
        <v>6</v>
      </c>
      <c r="P291">
        <v>13</v>
      </c>
      <c r="Q291">
        <f t="shared" si="46"/>
        <v>12.411666666666665</v>
      </c>
      <c r="R291">
        <f t="shared" si="47"/>
        <v>7.6737684509803916</v>
      </c>
      <c r="S291">
        <f t="shared" si="44"/>
        <v>7.6737684509803916</v>
      </c>
      <c r="T291">
        <f t="shared" si="43"/>
        <v>72.240796431372559</v>
      </c>
    </row>
    <row r="292" spans="1:20" x14ac:dyDescent="0.2">
      <c r="A292">
        <v>6</v>
      </c>
      <c r="B292">
        <v>12</v>
      </c>
      <c r="C292">
        <f t="shared" si="36"/>
        <v>18.247058823529414</v>
      </c>
      <c r="D292">
        <f t="shared" si="37"/>
        <v>14.917507266435987</v>
      </c>
      <c r="E292">
        <f t="shared" si="38"/>
        <v>12.195500940525138</v>
      </c>
      <c r="F292">
        <f t="shared" si="39"/>
        <v>54.639932969509459</v>
      </c>
      <c r="H292">
        <v>6</v>
      </c>
      <c r="I292">
        <v>12</v>
      </c>
      <c r="J292">
        <f t="shared" si="40"/>
        <v>8.3858823529411772</v>
      </c>
      <c r="K292">
        <f t="shared" si="41"/>
        <v>7.6826521245674728</v>
      </c>
      <c r="L292">
        <f t="shared" si="45"/>
        <v>7.0383939558155095</v>
      </c>
      <c r="M292">
        <f t="shared" si="42"/>
        <v>76.893071566675843</v>
      </c>
      <c r="O292">
        <v>6</v>
      </c>
      <c r="P292">
        <v>12</v>
      </c>
      <c r="Q292">
        <f t="shared" si="46"/>
        <v>11.88</v>
      </c>
      <c r="R292">
        <f t="shared" si="47"/>
        <v>7.3896395294117649</v>
      </c>
      <c r="S292">
        <f t="shared" si="44"/>
        <v>7.3896395294117649</v>
      </c>
      <c r="T292">
        <f t="shared" si="43"/>
        <v>73.340720941176471</v>
      </c>
    </row>
    <row r="293" spans="1:20" x14ac:dyDescent="0.2">
      <c r="A293">
        <v>6</v>
      </c>
      <c r="B293">
        <v>11</v>
      </c>
      <c r="C293">
        <f t="shared" si="36"/>
        <v>17.41764705882353</v>
      </c>
      <c r="D293">
        <f t="shared" si="37"/>
        <v>14.38390276816609</v>
      </c>
      <c r="E293">
        <f t="shared" si="38"/>
        <v>11.878565350722571</v>
      </c>
      <c r="F293">
        <f t="shared" si="39"/>
        <v>56.319884822287804</v>
      </c>
      <c r="H293">
        <v>6</v>
      </c>
      <c r="I293">
        <v>11</v>
      </c>
      <c r="J293">
        <f t="shared" si="40"/>
        <v>8.0105882352941187</v>
      </c>
      <c r="K293">
        <f t="shared" si="41"/>
        <v>7.3688929965397927</v>
      </c>
      <c r="L293">
        <f t="shared" si="45"/>
        <v>6.7786013210875629</v>
      </c>
      <c r="M293">
        <f t="shared" si="42"/>
        <v>77.841917447078515</v>
      </c>
      <c r="O293">
        <v>6</v>
      </c>
      <c r="P293">
        <v>11</v>
      </c>
      <c r="Q293">
        <f t="shared" si="46"/>
        <v>11.348333333333334</v>
      </c>
      <c r="R293">
        <f t="shared" si="47"/>
        <v>7.1015199803921574</v>
      </c>
      <c r="S293">
        <f t="shared" si="44"/>
        <v>7.1015199803921574</v>
      </c>
      <c r="T293">
        <f t="shared" si="43"/>
        <v>74.448626705882361</v>
      </c>
    </row>
    <row r="294" spans="1:20" x14ac:dyDescent="0.2">
      <c r="A294">
        <v>6</v>
      </c>
      <c r="B294">
        <v>10</v>
      </c>
      <c r="C294">
        <f t="shared" si="36"/>
        <v>16.588235294117649</v>
      </c>
      <c r="D294">
        <f t="shared" si="37"/>
        <v>13.836539792387542</v>
      </c>
      <c r="E294">
        <f t="shared" si="38"/>
        <v>11.541302015062081</v>
      </c>
      <c r="F294">
        <f t="shared" si="39"/>
        <v>58.033922898432728</v>
      </c>
      <c r="H294">
        <v>6</v>
      </c>
      <c r="I294">
        <v>10</v>
      </c>
      <c r="J294">
        <f t="shared" si="40"/>
        <v>7.6352941176470583</v>
      </c>
      <c r="K294">
        <f t="shared" si="41"/>
        <v>7.052316955017301</v>
      </c>
      <c r="L294">
        <f t="shared" si="45"/>
        <v>6.5138518133930381</v>
      </c>
      <c r="M294">
        <f t="shared" si="42"/>
        <v>78.798537113942601</v>
      </c>
      <c r="O294">
        <v>6</v>
      </c>
      <c r="P294">
        <v>10</v>
      </c>
      <c r="Q294">
        <f t="shared" si="46"/>
        <v>10.816666666666668</v>
      </c>
      <c r="R294">
        <f t="shared" si="47"/>
        <v>6.8094098039215689</v>
      </c>
      <c r="S294">
        <f t="shared" si="44"/>
        <v>6.8094098039215689</v>
      </c>
      <c r="T294">
        <f t="shared" si="43"/>
        <v>75.564513725490201</v>
      </c>
    </row>
    <row r="295" spans="1:20" x14ac:dyDescent="0.2">
      <c r="A295">
        <v>6</v>
      </c>
      <c r="B295">
        <v>9</v>
      </c>
      <c r="C295">
        <f t="shared" si="36"/>
        <v>15.758823529411764</v>
      </c>
      <c r="D295">
        <f t="shared" si="37"/>
        <v>13.275418339100348</v>
      </c>
      <c r="E295">
        <f t="shared" si="38"/>
        <v>11.183368590250357</v>
      </c>
      <c r="F295">
        <f t="shared" si="39"/>
        <v>59.782389541237535</v>
      </c>
      <c r="H295">
        <v>6</v>
      </c>
      <c r="I295">
        <v>9</v>
      </c>
      <c r="J295">
        <f t="shared" si="40"/>
        <v>7.26</v>
      </c>
      <c r="K295">
        <f t="shared" si="41"/>
        <v>6.7329239999999997</v>
      </c>
      <c r="L295">
        <f t="shared" si="45"/>
        <v>6.2441137176000003</v>
      </c>
      <c r="M295">
        <f t="shared" si="42"/>
        <v>79.762962282399997</v>
      </c>
      <c r="O295">
        <v>6</v>
      </c>
      <c r="P295">
        <v>9</v>
      </c>
      <c r="Q295">
        <f t="shared" si="46"/>
        <v>10.285000000000002</v>
      </c>
      <c r="R295">
        <f t="shared" si="47"/>
        <v>6.5133090000000005</v>
      </c>
      <c r="S295">
        <f t="shared" si="44"/>
        <v>6.5133090000000005</v>
      </c>
      <c r="T295">
        <f t="shared" si="43"/>
        <v>76.68838199999999</v>
      </c>
    </row>
    <row r="296" spans="1:20" x14ac:dyDescent="0.2">
      <c r="A296">
        <v>6</v>
      </c>
      <c r="B296">
        <v>8</v>
      </c>
      <c r="C296">
        <f t="shared" si="36"/>
        <v>14.929411764705879</v>
      </c>
      <c r="D296">
        <f t="shared" si="37"/>
        <v>12.700538408304499</v>
      </c>
      <c r="E296">
        <f t="shared" si="38"/>
        <v>10.804422732994096</v>
      </c>
      <c r="F296">
        <f t="shared" si="39"/>
        <v>61.565627093995531</v>
      </c>
      <c r="H296">
        <v>6</v>
      </c>
      <c r="I296">
        <v>8</v>
      </c>
      <c r="J296">
        <f t="shared" si="40"/>
        <v>6.884705882352943</v>
      </c>
      <c r="K296">
        <f t="shared" si="41"/>
        <v>6.4107141314878895</v>
      </c>
      <c r="L296">
        <f t="shared" si="45"/>
        <v>5.9693553185765111</v>
      </c>
      <c r="M296">
        <f t="shared" si="42"/>
        <v>80.735224667582656</v>
      </c>
      <c r="O296">
        <v>6</v>
      </c>
      <c r="P296">
        <v>8</v>
      </c>
      <c r="Q296">
        <f t="shared" si="46"/>
        <v>9.7533333333333339</v>
      </c>
      <c r="R296">
        <f t="shared" si="47"/>
        <v>6.213217568627452</v>
      </c>
      <c r="S296">
        <f t="shared" si="44"/>
        <v>6.213217568627452</v>
      </c>
      <c r="T296">
        <f t="shared" si="43"/>
        <v>77.820231529411757</v>
      </c>
    </row>
    <row r="297" spans="1:20" x14ac:dyDescent="0.2">
      <c r="A297">
        <v>6</v>
      </c>
      <c r="B297">
        <v>7</v>
      </c>
      <c r="C297">
        <f t="shared" si="36"/>
        <v>14.099999999999998</v>
      </c>
      <c r="D297">
        <f t="shared" si="37"/>
        <v>12.111899999999999</v>
      </c>
      <c r="E297">
        <f t="shared" si="38"/>
        <v>10.404122100000002</v>
      </c>
      <c r="F297">
        <f t="shared" si="39"/>
        <v>63.383977900000012</v>
      </c>
      <c r="H297">
        <v>6</v>
      </c>
      <c r="I297">
        <v>7</v>
      </c>
      <c r="J297">
        <f t="shared" si="40"/>
        <v>6.5094117647058818</v>
      </c>
      <c r="K297">
        <f t="shared" si="41"/>
        <v>6.0856873494809678</v>
      </c>
      <c r="L297">
        <f t="shared" si="45"/>
        <v>5.6895449011906365</v>
      </c>
      <c r="M297">
        <f t="shared" si="42"/>
        <v>81.715355984622505</v>
      </c>
      <c r="O297">
        <v>6</v>
      </c>
      <c r="P297">
        <v>7</v>
      </c>
      <c r="Q297">
        <f t="shared" si="46"/>
        <v>9.2216666666666658</v>
      </c>
      <c r="R297">
        <f t="shared" si="47"/>
        <v>5.9091355098039209</v>
      </c>
      <c r="S297">
        <f t="shared" si="44"/>
        <v>5.9091355098039209</v>
      </c>
      <c r="T297">
        <f t="shared" si="43"/>
        <v>78.960062313725501</v>
      </c>
    </row>
    <row r="298" spans="1:20" x14ac:dyDescent="0.2">
      <c r="A298">
        <v>6</v>
      </c>
      <c r="B298">
        <v>6</v>
      </c>
      <c r="C298">
        <f t="shared" si="36"/>
        <v>13.270588235294117</v>
      </c>
      <c r="D298">
        <f t="shared" si="37"/>
        <v>11.509503114186851</v>
      </c>
      <c r="E298">
        <f t="shared" si="38"/>
        <v>9.982124347974759</v>
      </c>
      <c r="F298">
        <f t="shared" si="39"/>
        <v>65.23778430254427</v>
      </c>
      <c r="H298">
        <v>6</v>
      </c>
      <c r="I298">
        <v>6</v>
      </c>
      <c r="J298">
        <f t="shared" si="40"/>
        <v>6.1341176470588232</v>
      </c>
      <c r="K298">
        <f t="shared" si="41"/>
        <v>5.7578436539792381</v>
      </c>
      <c r="L298">
        <f t="shared" si="45"/>
        <v>5.4046507503104415</v>
      </c>
      <c r="M298">
        <f t="shared" si="42"/>
        <v>82.703387948651496</v>
      </c>
      <c r="O298">
        <v>6</v>
      </c>
      <c r="P298">
        <v>6</v>
      </c>
      <c r="Q298">
        <f t="shared" si="46"/>
        <v>8.6900000000000013</v>
      </c>
      <c r="R298">
        <f t="shared" si="47"/>
        <v>5.6010628235294115</v>
      </c>
      <c r="S298">
        <f t="shared" si="44"/>
        <v>5.6010628235294115</v>
      </c>
      <c r="T298">
        <f t="shared" si="43"/>
        <v>80.107874352941167</v>
      </c>
    </row>
    <row r="299" spans="1:20" x14ac:dyDescent="0.2">
      <c r="A299">
        <v>6</v>
      </c>
      <c r="B299">
        <v>5</v>
      </c>
      <c r="C299">
        <f t="shared" si="36"/>
        <v>12.441176470588236</v>
      </c>
      <c r="D299">
        <f t="shared" si="37"/>
        <v>10.893347750865052</v>
      </c>
      <c r="E299">
        <f t="shared" si="38"/>
        <v>9.5380871336250781</v>
      </c>
      <c r="F299">
        <f t="shared" si="39"/>
        <v>67.127388644921638</v>
      </c>
      <c r="H299">
        <v>6</v>
      </c>
      <c r="I299">
        <v>5</v>
      </c>
      <c r="J299">
        <f t="shared" si="40"/>
        <v>5.7588235294117647</v>
      </c>
      <c r="K299">
        <f t="shared" si="41"/>
        <v>5.4271830449826988</v>
      </c>
      <c r="L299">
        <f t="shared" si="45"/>
        <v>5.1146411508039895</v>
      </c>
      <c r="M299">
        <f t="shared" si="42"/>
        <v>83.699352274801541</v>
      </c>
      <c r="O299">
        <v>6</v>
      </c>
      <c r="P299">
        <v>5</v>
      </c>
      <c r="Q299">
        <f t="shared" si="46"/>
        <v>8.158333333333335</v>
      </c>
      <c r="R299">
        <f t="shared" si="47"/>
        <v>5.2889995098039222</v>
      </c>
      <c r="S299">
        <f t="shared" si="44"/>
        <v>5.2889995098039222</v>
      </c>
      <c r="T299">
        <f t="shared" si="43"/>
        <v>81.263667647058838</v>
      </c>
    </row>
    <row r="300" spans="1:20" x14ac:dyDescent="0.2">
      <c r="A300">
        <v>6</v>
      </c>
      <c r="B300">
        <v>4</v>
      </c>
      <c r="C300">
        <f t="shared" si="36"/>
        <v>11.611764705882353</v>
      </c>
      <c r="D300">
        <f t="shared" si="37"/>
        <v>10.263433910034601</v>
      </c>
      <c r="E300">
        <f t="shared" si="38"/>
        <v>9.071668113657644</v>
      </c>
      <c r="F300">
        <f t="shared" si="39"/>
        <v>69.053133270425405</v>
      </c>
      <c r="H300">
        <v>6</v>
      </c>
      <c r="I300">
        <v>4</v>
      </c>
      <c r="J300">
        <f t="shared" si="40"/>
        <v>5.3835294117647061</v>
      </c>
      <c r="K300">
        <f t="shared" si="41"/>
        <v>5.0937055224913497</v>
      </c>
      <c r="L300">
        <f t="shared" si="45"/>
        <v>4.8194843875393447</v>
      </c>
      <c r="M300">
        <f t="shared" si="42"/>
        <v>84.703280678204592</v>
      </c>
      <c r="O300">
        <v>6</v>
      </c>
      <c r="P300">
        <v>4</v>
      </c>
      <c r="Q300">
        <f t="shared" si="46"/>
        <v>7.6266666666666678</v>
      </c>
      <c r="R300">
        <f t="shared" si="47"/>
        <v>4.9729455686274511</v>
      </c>
      <c r="S300">
        <f t="shared" si="44"/>
        <v>4.9729455686274511</v>
      </c>
      <c r="T300">
        <f t="shared" si="43"/>
        <v>82.427442196078431</v>
      </c>
    </row>
    <row r="301" spans="1:20" x14ac:dyDescent="0.2">
      <c r="A301">
        <v>6</v>
      </c>
      <c r="B301">
        <v>3</v>
      </c>
      <c r="C301">
        <f t="shared" si="36"/>
        <v>10.78235294117647</v>
      </c>
      <c r="D301">
        <f t="shared" si="37"/>
        <v>9.6197615916955002</v>
      </c>
      <c r="E301">
        <f t="shared" si="38"/>
        <v>8.5825249447791574</v>
      </c>
      <c r="F301">
        <f t="shared" si="39"/>
        <v>71.015360522348885</v>
      </c>
      <c r="H301">
        <v>6</v>
      </c>
      <c r="I301">
        <v>3</v>
      </c>
      <c r="J301">
        <f t="shared" si="40"/>
        <v>5.0082352941176476</v>
      </c>
      <c r="K301">
        <f t="shared" si="41"/>
        <v>4.75741108650519</v>
      </c>
      <c r="L301">
        <f t="shared" si="45"/>
        <v>4.5191487453845722</v>
      </c>
      <c r="M301">
        <f t="shared" si="42"/>
        <v>85.71520487399259</v>
      </c>
      <c r="O301">
        <v>6</v>
      </c>
      <c r="P301">
        <v>3</v>
      </c>
      <c r="Q301">
        <f t="shared" si="46"/>
        <v>7.0950000000000015</v>
      </c>
      <c r="R301">
        <f t="shared" si="47"/>
        <v>4.652901</v>
      </c>
      <c r="S301">
        <f t="shared" si="44"/>
        <v>4.652901</v>
      </c>
      <c r="T301">
        <f t="shared" si="43"/>
        <v>83.599198000000001</v>
      </c>
    </row>
    <row r="302" spans="1:20" x14ac:dyDescent="0.2">
      <c r="A302">
        <v>6</v>
      </c>
      <c r="B302">
        <v>2</v>
      </c>
      <c r="C302">
        <f t="shared" si="36"/>
        <v>9.9529411764705884</v>
      </c>
      <c r="D302">
        <f t="shared" si="37"/>
        <v>8.9623307958477501</v>
      </c>
      <c r="E302">
        <f t="shared" si="38"/>
        <v>8.0703152836963152</v>
      </c>
      <c r="F302">
        <f t="shared" si="39"/>
        <v>73.014412743985346</v>
      </c>
      <c r="H302">
        <v>6</v>
      </c>
      <c r="I302">
        <v>2</v>
      </c>
      <c r="J302">
        <f t="shared" si="40"/>
        <v>4.6329411764705872</v>
      </c>
      <c r="K302">
        <f t="shared" si="41"/>
        <v>4.4182997370242214</v>
      </c>
      <c r="L302">
        <f t="shared" si="45"/>
        <v>4.2136025092077345</v>
      </c>
      <c r="M302">
        <f t="shared" si="42"/>
        <v>86.73515657729746</v>
      </c>
      <c r="O302">
        <v>6</v>
      </c>
      <c r="P302">
        <v>2</v>
      </c>
      <c r="Q302">
        <f t="shared" si="46"/>
        <v>6.5633333333333335</v>
      </c>
      <c r="R302">
        <f t="shared" si="47"/>
        <v>4.3288658039215688</v>
      </c>
      <c r="S302">
        <f t="shared" si="44"/>
        <v>4.3288658039215688</v>
      </c>
      <c r="T302">
        <f t="shared" si="43"/>
        <v>84.778935058823521</v>
      </c>
    </row>
    <row r="303" spans="1:20" x14ac:dyDescent="0.2">
      <c r="A303">
        <v>6</v>
      </c>
      <c r="B303">
        <v>1</v>
      </c>
      <c r="C303">
        <f t="shared" si="36"/>
        <v>9.1235294117647072</v>
      </c>
      <c r="D303">
        <f t="shared" si="37"/>
        <v>8.2911415224913512</v>
      </c>
      <c r="E303">
        <f t="shared" si="38"/>
        <v>7.5346967871158146</v>
      </c>
      <c r="F303">
        <f t="shared" si="39"/>
        <v>75.050632278628115</v>
      </c>
      <c r="H303">
        <v>6</v>
      </c>
      <c r="I303">
        <v>1</v>
      </c>
      <c r="J303">
        <f t="shared" si="40"/>
        <v>4.2576470588235296</v>
      </c>
      <c r="K303">
        <f t="shared" si="41"/>
        <v>4.0763714740484431</v>
      </c>
      <c r="L303">
        <f t="shared" si="45"/>
        <v>3.9028139638768984</v>
      </c>
      <c r="M303">
        <f t="shared" si="42"/>
        <v>87.76316750325114</v>
      </c>
      <c r="O303">
        <v>6</v>
      </c>
      <c r="P303">
        <v>1</v>
      </c>
      <c r="Q303">
        <f t="shared" si="46"/>
        <v>6.0316666666666663</v>
      </c>
      <c r="R303">
        <f t="shared" si="47"/>
        <v>4.0008399803921568</v>
      </c>
      <c r="S303">
        <f t="shared" si="44"/>
        <v>4.0008399803921568</v>
      </c>
      <c r="T303">
        <f t="shared" si="43"/>
        <v>85.966653372549018</v>
      </c>
    </row>
    <row r="304" spans="1:20" x14ac:dyDescent="0.2">
      <c r="A304">
        <v>5</v>
      </c>
      <c r="B304">
        <v>20</v>
      </c>
      <c r="C304">
        <f t="shared" si="36"/>
        <v>26.47058823529412</v>
      </c>
      <c r="D304">
        <f t="shared" si="37"/>
        <v>19.463667820069205</v>
      </c>
      <c r="E304">
        <f t="shared" si="38"/>
        <v>14.311520455933239</v>
      </c>
      <c r="F304">
        <f t="shared" si="39"/>
        <v>39.754223488703438</v>
      </c>
      <c r="H304">
        <v>5</v>
      </c>
      <c r="I304">
        <v>20</v>
      </c>
      <c r="J304">
        <f t="shared" si="40"/>
        <v>12.941176470588237</v>
      </c>
      <c r="K304">
        <f t="shared" si="41"/>
        <v>11.266435986159172</v>
      </c>
      <c r="L304">
        <f t="shared" si="45"/>
        <v>9.8084266232444559</v>
      </c>
      <c r="M304">
        <f t="shared" si="42"/>
        <v>65.983960920008144</v>
      </c>
      <c r="O304">
        <v>5</v>
      </c>
      <c r="P304">
        <v>20</v>
      </c>
      <c r="Q304">
        <f t="shared" si="46"/>
        <v>18.333333333333336</v>
      </c>
      <c r="R304">
        <f t="shared" si="47"/>
        <v>10.568627450980392</v>
      </c>
      <c r="S304">
        <f t="shared" si="44"/>
        <v>10.568627450980392</v>
      </c>
      <c r="T304">
        <f t="shared" si="43"/>
        <v>60.529411764705877</v>
      </c>
    </row>
    <row r="305" spans="1:20" x14ac:dyDescent="0.2">
      <c r="A305">
        <v>5</v>
      </c>
      <c r="B305">
        <v>19</v>
      </c>
      <c r="C305">
        <f t="shared" si="36"/>
        <v>25.588235294117652</v>
      </c>
      <c r="D305">
        <f t="shared" si="37"/>
        <v>19.040657439446367</v>
      </c>
      <c r="E305">
        <f t="shared" si="38"/>
        <v>14.168489212293915</v>
      </c>
      <c r="F305">
        <f t="shared" si="39"/>
        <v>41.202618054142071</v>
      </c>
      <c r="H305">
        <v>5</v>
      </c>
      <c r="I305">
        <v>19</v>
      </c>
      <c r="J305">
        <f t="shared" si="40"/>
        <v>12.514705882352938</v>
      </c>
      <c r="K305">
        <f t="shared" si="41"/>
        <v>10.948527249134946</v>
      </c>
      <c r="L305">
        <f t="shared" si="45"/>
        <v>9.5783512654564404</v>
      </c>
      <c r="M305">
        <f t="shared" si="42"/>
        <v>66.95841560305567</v>
      </c>
      <c r="O305">
        <v>5</v>
      </c>
      <c r="P305">
        <v>19</v>
      </c>
      <c r="Q305">
        <f t="shared" si="46"/>
        <v>17.729166666666668</v>
      </c>
      <c r="R305">
        <f t="shared" si="47"/>
        <v>10.295952818627448</v>
      </c>
      <c r="S305">
        <f t="shared" si="44"/>
        <v>10.295952818627448</v>
      </c>
      <c r="T305">
        <f t="shared" si="43"/>
        <v>61.678927696078439</v>
      </c>
    </row>
    <row r="306" spans="1:20" x14ac:dyDescent="0.2">
      <c r="A306">
        <v>5</v>
      </c>
      <c r="B306">
        <v>18</v>
      </c>
      <c r="C306">
        <f t="shared" si="36"/>
        <v>24.705882352941178</v>
      </c>
      <c r="D306">
        <f t="shared" si="37"/>
        <v>18.602076124567475</v>
      </c>
      <c r="E306">
        <f t="shared" si="38"/>
        <v>14.006269082027275</v>
      </c>
      <c r="F306">
        <f t="shared" si="39"/>
        <v>42.685772440464078</v>
      </c>
      <c r="H306">
        <v>5</v>
      </c>
      <c r="I306">
        <v>18</v>
      </c>
      <c r="J306">
        <f t="shared" si="40"/>
        <v>12.088235294117645</v>
      </c>
      <c r="K306">
        <f t="shared" si="41"/>
        <v>10.626980968858129</v>
      </c>
      <c r="L306">
        <f t="shared" si="45"/>
        <v>9.3423665046814559</v>
      </c>
      <c r="M306">
        <f t="shared" si="42"/>
        <v>67.942417232342763</v>
      </c>
      <c r="O306">
        <v>5</v>
      </c>
      <c r="P306">
        <v>18</v>
      </c>
      <c r="Q306">
        <f t="shared" si="46"/>
        <v>17.125</v>
      </c>
      <c r="R306">
        <f t="shared" si="47"/>
        <v>10.018125</v>
      </c>
      <c r="S306">
        <f t="shared" si="44"/>
        <v>10.018125</v>
      </c>
      <c r="T306">
        <f t="shared" si="43"/>
        <v>62.838750000000005</v>
      </c>
    </row>
    <row r="307" spans="1:20" x14ac:dyDescent="0.2">
      <c r="A307">
        <v>5</v>
      </c>
      <c r="B307">
        <v>17</v>
      </c>
      <c r="C307">
        <f t="shared" si="36"/>
        <v>23.823529411764707</v>
      </c>
      <c r="D307">
        <f t="shared" si="37"/>
        <v>18.147923875432525</v>
      </c>
      <c r="E307">
        <f t="shared" si="38"/>
        <v>13.824447893344189</v>
      </c>
      <c r="F307">
        <f t="shared" si="39"/>
        <v>44.204098819458579</v>
      </c>
      <c r="H307">
        <v>5</v>
      </c>
      <c r="I307">
        <v>17</v>
      </c>
      <c r="J307">
        <f t="shared" si="40"/>
        <v>11.661764705882353</v>
      </c>
      <c r="K307">
        <f t="shared" si="41"/>
        <v>10.30179714532872</v>
      </c>
      <c r="L307">
        <f t="shared" si="45"/>
        <v>9.1004258017631798</v>
      </c>
      <c r="M307">
        <f t="shared" si="42"/>
        <v>68.936012347025752</v>
      </c>
      <c r="O307">
        <v>5</v>
      </c>
      <c r="P307">
        <v>17</v>
      </c>
      <c r="Q307">
        <f t="shared" si="46"/>
        <v>16.520833333333332</v>
      </c>
      <c r="R307">
        <f t="shared" si="47"/>
        <v>9.7351439950980403</v>
      </c>
      <c r="S307">
        <f t="shared" si="44"/>
        <v>9.7351439950980403</v>
      </c>
      <c r="T307">
        <f t="shared" si="43"/>
        <v>64.008878676470587</v>
      </c>
    </row>
    <row r="308" spans="1:20" x14ac:dyDescent="0.2">
      <c r="A308">
        <v>5</v>
      </c>
      <c r="B308">
        <v>16</v>
      </c>
      <c r="C308">
        <f t="shared" si="36"/>
        <v>22.941176470588236</v>
      </c>
      <c r="D308">
        <f t="shared" si="37"/>
        <v>17.678200692041521</v>
      </c>
      <c r="E308">
        <f t="shared" si="38"/>
        <v>13.622613474455527</v>
      </c>
      <c r="F308">
        <f t="shared" si="39"/>
        <v>45.75800936291472</v>
      </c>
      <c r="H308">
        <v>5</v>
      </c>
      <c r="I308">
        <v>16</v>
      </c>
      <c r="J308">
        <f t="shared" si="40"/>
        <v>11.23529411764706</v>
      </c>
      <c r="K308">
        <f t="shared" si="41"/>
        <v>9.9729757785467132</v>
      </c>
      <c r="L308">
        <f t="shared" si="45"/>
        <v>8.8524826175452898</v>
      </c>
      <c r="M308">
        <f t="shared" si="42"/>
        <v>69.939247486260939</v>
      </c>
      <c r="O308">
        <v>5</v>
      </c>
      <c r="P308">
        <v>16</v>
      </c>
      <c r="Q308">
        <f t="shared" si="46"/>
        <v>15.916666666666668</v>
      </c>
      <c r="R308">
        <f t="shared" si="47"/>
        <v>9.4470098039215689</v>
      </c>
      <c r="S308">
        <f t="shared" si="44"/>
        <v>9.4470098039215689</v>
      </c>
      <c r="T308">
        <f t="shared" si="43"/>
        <v>65.18931372549018</v>
      </c>
    </row>
    <row r="309" spans="1:20" x14ac:dyDescent="0.2">
      <c r="A309">
        <v>5</v>
      </c>
      <c r="B309">
        <v>15</v>
      </c>
      <c r="C309">
        <f t="shared" si="36"/>
        <v>22.058823529411764</v>
      </c>
      <c r="D309">
        <f t="shared" si="37"/>
        <v>17.192906574394463</v>
      </c>
      <c r="E309">
        <f t="shared" si="38"/>
        <v>13.400353653572154</v>
      </c>
      <c r="F309">
        <f t="shared" si="39"/>
        <v>47.347916242621615</v>
      </c>
      <c r="H309">
        <v>5</v>
      </c>
      <c r="I309">
        <v>15</v>
      </c>
      <c r="J309">
        <f t="shared" si="40"/>
        <v>10.808823529411764</v>
      </c>
      <c r="K309">
        <f t="shared" si="41"/>
        <v>9.6405168685121101</v>
      </c>
      <c r="L309">
        <f t="shared" si="45"/>
        <v>8.5984904128714632</v>
      </c>
      <c r="M309">
        <f t="shared" si="42"/>
        <v>70.952169189204653</v>
      </c>
      <c r="O309">
        <v>5</v>
      </c>
      <c r="P309">
        <v>15</v>
      </c>
      <c r="Q309">
        <f t="shared" si="46"/>
        <v>15.312500000000002</v>
      </c>
      <c r="R309">
        <f t="shared" si="47"/>
        <v>9.1537224264705888</v>
      </c>
      <c r="S309">
        <f t="shared" si="44"/>
        <v>9.1537224264705888</v>
      </c>
      <c r="T309">
        <f t="shared" si="43"/>
        <v>66.380055147058812</v>
      </c>
    </row>
    <row r="310" spans="1:20" x14ac:dyDescent="0.2">
      <c r="A310">
        <v>5</v>
      </c>
      <c r="B310">
        <v>14</v>
      </c>
      <c r="C310">
        <f t="shared" si="36"/>
        <v>21.176470588235293</v>
      </c>
      <c r="D310">
        <f t="shared" si="37"/>
        <v>16.692041522491351</v>
      </c>
      <c r="E310">
        <f t="shared" si="38"/>
        <v>13.157256258904946</v>
      </c>
      <c r="F310">
        <f t="shared" si="39"/>
        <v>48.974231630368415</v>
      </c>
      <c r="H310">
        <v>5</v>
      </c>
      <c r="I310">
        <v>14</v>
      </c>
      <c r="J310">
        <f t="shared" si="40"/>
        <v>10.382352941176469</v>
      </c>
      <c r="K310">
        <f t="shared" si="41"/>
        <v>9.3044204152249126</v>
      </c>
      <c r="L310">
        <f t="shared" si="45"/>
        <v>8.3384026485853848</v>
      </c>
      <c r="M310">
        <f t="shared" si="42"/>
        <v>71.974823995013239</v>
      </c>
      <c r="O310">
        <v>5</v>
      </c>
      <c r="P310">
        <v>14</v>
      </c>
      <c r="Q310">
        <f t="shared" si="46"/>
        <v>14.708333333333332</v>
      </c>
      <c r="R310">
        <f t="shared" si="47"/>
        <v>8.8552818627450964</v>
      </c>
      <c r="S310">
        <f t="shared" si="44"/>
        <v>8.8552818627450964</v>
      </c>
      <c r="T310">
        <f t="shared" si="43"/>
        <v>67.581102941176468</v>
      </c>
    </row>
    <row r="311" spans="1:20" x14ac:dyDescent="0.2">
      <c r="A311">
        <v>5</v>
      </c>
      <c r="B311">
        <v>13</v>
      </c>
      <c r="C311">
        <f t="shared" si="36"/>
        <v>20.294117647058822</v>
      </c>
      <c r="D311">
        <f t="shared" si="37"/>
        <v>16.175605536332178</v>
      </c>
      <c r="E311">
        <f t="shared" si="38"/>
        <v>12.892909118664766</v>
      </c>
      <c r="F311">
        <f t="shared" si="39"/>
        <v>50.637367697944228</v>
      </c>
      <c r="H311">
        <v>5</v>
      </c>
      <c r="I311">
        <v>13</v>
      </c>
      <c r="J311">
        <f t="shared" si="40"/>
        <v>9.9558823529411757</v>
      </c>
      <c r="K311">
        <f t="shared" si="41"/>
        <v>8.9646864186851207</v>
      </c>
      <c r="L311">
        <f t="shared" si="45"/>
        <v>8.0721727855307339</v>
      </c>
      <c r="M311">
        <f t="shared" si="42"/>
        <v>73.007258442842968</v>
      </c>
      <c r="O311">
        <v>5</v>
      </c>
      <c r="P311">
        <v>13</v>
      </c>
      <c r="Q311">
        <f t="shared" si="46"/>
        <v>14.104166666666664</v>
      </c>
      <c r="R311">
        <f t="shared" si="47"/>
        <v>8.551688112745099</v>
      </c>
      <c r="S311">
        <f t="shared" si="44"/>
        <v>8.551688112745099</v>
      </c>
      <c r="T311">
        <f t="shared" si="43"/>
        <v>68.792457107843148</v>
      </c>
    </row>
    <row r="312" spans="1:20" x14ac:dyDescent="0.2">
      <c r="A312">
        <v>5</v>
      </c>
      <c r="B312">
        <v>12</v>
      </c>
      <c r="C312">
        <f t="shared" si="36"/>
        <v>19.411764705882355</v>
      </c>
      <c r="D312">
        <f t="shared" si="37"/>
        <v>15.643598615916959</v>
      </c>
      <c r="E312">
        <f t="shared" si="38"/>
        <v>12.60690006106249</v>
      </c>
      <c r="F312">
        <f t="shared" si="39"/>
        <v>52.337736617138205</v>
      </c>
      <c r="H312">
        <v>5</v>
      </c>
      <c r="I312">
        <v>12</v>
      </c>
      <c r="J312">
        <f t="shared" si="40"/>
        <v>9.5294117647058822</v>
      </c>
      <c r="K312">
        <f t="shared" si="41"/>
        <v>8.6213148788927327</v>
      </c>
      <c r="L312">
        <f t="shared" si="45"/>
        <v>7.7997542845511907</v>
      </c>
      <c r="M312">
        <f t="shared" si="42"/>
        <v>74.049519071850199</v>
      </c>
      <c r="O312">
        <v>5</v>
      </c>
      <c r="P312">
        <v>12</v>
      </c>
      <c r="Q312">
        <f t="shared" si="46"/>
        <v>13.5</v>
      </c>
      <c r="R312">
        <f t="shared" si="47"/>
        <v>8.2429411764705875</v>
      </c>
      <c r="S312">
        <f t="shared" si="44"/>
        <v>8.2429411764705875</v>
      </c>
      <c r="T312">
        <f t="shared" si="43"/>
        <v>70.014117647058811</v>
      </c>
    </row>
    <row r="313" spans="1:20" x14ac:dyDescent="0.2">
      <c r="A313">
        <v>5</v>
      </c>
      <c r="B313">
        <v>11</v>
      </c>
      <c r="C313">
        <f t="shared" si="36"/>
        <v>18.529411764705884</v>
      </c>
      <c r="D313">
        <f t="shared" si="37"/>
        <v>15.096020761245676</v>
      </c>
      <c r="E313">
        <f t="shared" si="38"/>
        <v>12.298816914308976</v>
      </c>
      <c r="F313">
        <f t="shared" si="39"/>
        <v>54.075750559739461</v>
      </c>
      <c r="H313">
        <v>5</v>
      </c>
      <c r="I313">
        <v>11</v>
      </c>
      <c r="J313">
        <f t="shared" si="40"/>
        <v>9.1029411764705888</v>
      </c>
      <c r="K313">
        <f t="shared" si="41"/>
        <v>8.2743057958477504</v>
      </c>
      <c r="L313">
        <f t="shared" si="45"/>
        <v>7.5211006064904335</v>
      </c>
      <c r="M313">
        <f t="shared" si="42"/>
        <v>75.101652421191218</v>
      </c>
      <c r="O313">
        <v>5</v>
      </c>
      <c r="P313">
        <v>11</v>
      </c>
      <c r="Q313">
        <f t="shared" si="46"/>
        <v>12.895833333333334</v>
      </c>
      <c r="R313">
        <f t="shared" si="47"/>
        <v>7.9290410539215692</v>
      </c>
      <c r="S313">
        <f t="shared" si="44"/>
        <v>7.9290410539215692</v>
      </c>
      <c r="T313">
        <f t="shared" si="43"/>
        <v>71.24608455882354</v>
      </c>
    </row>
    <row r="314" spans="1:20" x14ac:dyDescent="0.2">
      <c r="A314">
        <v>5</v>
      </c>
      <c r="B314">
        <v>10</v>
      </c>
      <c r="C314">
        <f t="shared" si="36"/>
        <v>17.647058823529413</v>
      </c>
      <c r="D314">
        <f t="shared" si="37"/>
        <v>14.532871972318338</v>
      </c>
      <c r="E314">
        <f t="shared" si="38"/>
        <v>11.968247506615104</v>
      </c>
      <c r="F314">
        <f t="shared" si="39"/>
        <v>55.851821697537147</v>
      </c>
      <c r="H314">
        <v>5</v>
      </c>
      <c r="I314">
        <v>10</v>
      </c>
      <c r="J314">
        <f t="shared" si="40"/>
        <v>8.6764705882352935</v>
      </c>
      <c r="K314">
        <f t="shared" si="41"/>
        <v>7.9236591695501728</v>
      </c>
      <c r="L314">
        <f t="shared" si="45"/>
        <v>7.2361652121921427</v>
      </c>
      <c r="M314">
        <f t="shared" si="42"/>
        <v>76.163705030022385</v>
      </c>
      <c r="O314">
        <v>5</v>
      </c>
      <c r="P314">
        <v>10</v>
      </c>
      <c r="Q314">
        <f t="shared" si="46"/>
        <v>12.291666666666668</v>
      </c>
      <c r="R314">
        <f t="shared" si="47"/>
        <v>7.6099877450980387</v>
      </c>
      <c r="S314">
        <f t="shared" si="44"/>
        <v>7.6099877450980387</v>
      </c>
      <c r="T314">
        <f t="shared" si="43"/>
        <v>72.488357843137251</v>
      </c>
    </row>
    <row r="315" spans="1:20" x14ac:dyDescent="0.2">
      <c r="A315">
        <v>5</v>
      </c>
      <c r="B315">
        <v>9</v>
      </c>
      <c r="C315">
        <f t="shared" si="36"/>
        <v>16.764705882352942</v>
      </c>
      <c r="D315">
        <f t="shared" si="37"/>
        <v>13.95415224913495</v>
      </c>
      <c r="E315">
        <f t="shared" si="38"/>
        <v>11.614779666191737</v>
      </c>
      <c r="F315">
        <f t="shared" si="39"/>
        <v>57.666362202320371</v>
      </c>
      <c r="H315">
        <v>5</v>
      </c>
      <c r="I315">
        <v>9</v>
      </c>
      <c r="J315">
        <f t="shared" si="40"/>
        <v>8.25</v>
      </c>
      <c r="K315">
        <f t="shared" si="41"/>
        <v>7.569375</v>
      </c>
      <c r="L315">
        <f t="shared" si="45"/>
        <v>6.944901562500001</v>
      </c>
      <c r="M315">
        <f t="shared" si="42"/>
        <v>77.235723437499999</v>
      </c>
      <c r="O315">
        <v>5</v>
      </c>
      <c r="P315">
        <v>9</v>
      </c>
      <c r="Q315">
        <f t="shared" si="46"/>
        <v>11.6875</v>
      </c>
      <c r="R315">
        <f t="shared" si="47"/>
        <v>7.2857812500000003</v>
      </c>
      <c r="S315">
        <f t="shared" si="44"/>
        <v>7.2857812500000003</v>
      </c>
      <c r="T315">
        <f t="shared" si="43"/>
        <v>73.740937500000001</v>
      </c>
    </row>
    <row r="316" spans="1:20" x14ac:dyDescent="0.2">
      <c r="A316">
        <v>5</v>
      </c>
      <c r="B316">
        <v>8</v>
      </c>
      <c r="C316">
        <f t="shared" si="36"/>
        <v>15.882352941176469</v>
      </c>
      <c r="D316">
        <f t="shared" si="37"/>
        <v>13.359861591695502</v>
      </c>
      <c r="E316">
        <f t="shared" si="38"/>
        <v>11.238001221249746</v>
      </c>
      <c r="F316">
        <f t="shared" si="39"/>
        <v>59.519784245878284</v>
      </c>
      <c r="H316">
        <v>5</v>
      </c>
      <c r="I316">
        <v>8</v>
      </c>
      <c r="J316">
        <f t="shared" si="40"/>
        <v>7.8235294117647065</v>
      </c>
      <c r="K316">
        <f t="shared" si="41"/>
        <v>7.2114532871972328</v>
      </c>
      <c r="L316">
        <f t="shared" si="45"/>
        <v>6.6472631182576842</v>
      </c>
      <c r="M316">
        <f t="shared" si="42"/>
        <v>78.317754182780376</v>
      </c>
      <c r="O316">
        <v>5</v>
      </c>
      <c r="P316">
        <v>8</v>
      </c>
      <c r="Q316">
        <f t="shared" si="46"/>
        <v>11.083333333333334</v>
      </c>
      <c r="R316">
        <f t="shared" si="47"/>
        <v>6.9564215686274524</v>
      </c>
      <c r="S316">
        <f t="shared" si="44"/>
        <v>6.9564215686274524</v>
      </c>
      <c r="T316">
        <f t="shared" si="43"/>
        <v>75.003823529411775</v>
      </c>
    </row>
    <row r="317" spans="1:20" x14ac:dyDescent="0.2">
      <c r="A317">
        <v>5</v>
      </c>
      <c r="B317">
        <v>7</v>
      </c>
      <c r="C317">
        <f t="shared" si="36"/>
        <v>15</v>
      </c>
      <c r="D317">
        <f t="shared" si="37"/>
        <v>12.75</v>
      </c>
      <c r="E317">
        <f t="shared" si="38"/>
        <v>10.8375</v>
      </c>
      <c r="F317">
        <f t="shared" si="39"/>
        <v>61.412500000000001</v>
      </c>
      <c r="H317">
        <v>5</v>
      </c>
      <c r="I317">
        <v>7</v>
      </c>
      <c r="J317">
        <f t="shared" si="40"/>
        <v>7.3970588235294104</v>
      </c>
      <c r="K317">
        <f t="shared" si="41"/>
        <v>6.8498940311418677</v>
      </c>
      <c r="L317">
        <f t="shared" si="45"/>
        <v>6.3432033403088735</v>
      </c>
      <c r="M317">
        <f t="shared" si="42"/>
        <v>79.409843805019847</v>
      </c>
      <c r="O317">
        <v>5</v>
      </c>
      <c r="P317">
        <v>7</v>
      </c>
      <c r="Q317">
        <f t="shared" si="46"/>
        <v>10.479166666666666</v>
      </c>
      <c r="R317">
        <f t="shared" si="47"/>
        <v>6.6219087009803905</v>
      </c>
      <c r="S317">
        <f t="shared" si="44"/>
        <v>6.6219087009803905</v>
      </c>
      <c r="T317">
        <f t="shared" si="43"/>
        <v>76.27701593137256</v>
      </c>
    </row>
    <row r="318" spans="1:20" x14ac:dyDescent="0.2">
      <c r="A318">
        <v>5</v>
      </c>
      <c r="B318">
        <v>6</v>
      </c>
      <c r="C318">
        <f t="shared" si="36"/>
        <v>14.117647058823529</v>
      </c>
      <c r="D318">
        <f t="shared" si="37"/>
        <v>12.124567474048442</v>
      </c>
      <c r="E318">
        <f t="shared" si="38"/>
        <v>10.412863830653366</v>
      </c>
      <c r="F318">
        <f t="shared" si="39"/>
        <v>63.344921636474652</v>
      </c>
      <c r="H318">
        <v>5</v>
      </c>
      <c r="I318">
        <v>6</v>
      </c>
      <c r="J318">
        <f t="shared" si="40"/>
        <v>6.9705882352941178</v>
      </c>
      <c r="K318">
        <f t="shared" si="41"/>
        <v>6.48469723183391</v>
      </c>
      <c r="L318">
        <f t="shared" si="45"/>
        <v>6.0326756894972524</v>
      </c>
      <c r="M318">
        <f t="shared" si="42"/>
        <v>80.512038843374725</v>
      </c>
      <c r="O318">
        <v>5</v>
      </c>
      <c r="P318">
        <v>6</v>
      </c>
      <c r="Q318">
        <f t="shared" si="46"/>
        <v>9.875</v>
      </c>
      <c r="R318">
        <f t="shared" si="47"/>
        <v>6.2822426470588235</v>
      </c>
      <c r="S318">
        <f t="shared" si="44"/>
        <v>6.2822426470588235</v>
      </c>
      <c r="T318">
        <f t="shared" si="43"/>
        <v>77.560514705882355</v>
      </c>
    </row>
    <row r="319" spans="1:20" x14ac:dyDescent="0.2">
      <c r="A319">
        <v>5</v>
      </c>
      <c r="B319">
        <v>5</v>
      </c>
      <c r="C319">
        <f t="shared" si="36"/>
        <v>13.23529411764706</v>
      </c>
      <c r="D319">
        <f t="shared" si="37"/>
        <v>11.48356401384083</v>
      </c>
      <c r="E319">
        <f t="shared" si="38"/>
        <v>9.9636805414207199</v>
      </c>
      <c r="F319">
        <f t="shared" si="39"/>
        <v>65.317461327091394</v>
      </c>
      <c r="H319">
        <v>5</v>
      </c>
      <c r="I319">
        <v>5</v>
      </c>
      <c r="J319">
        <f t="shared" si="40"/>
        <v>6.5441176470588243</v>
      </c>
      <c r="K319">
        <f t="shared" si="41"/>
        <v>6.1158628892733562</v>
      </c>
      <c r="L319">
        <f t="shared" si="45"/>
        <v>5.7156336266664969</v>
      </c>
      <c r="M319">
        <f t="shared" si="42"/>
        <v>81.624385837001313</v>
      </c>
      <c r="O319">
        <v>5</v>
      </c>
      <c r="P319">
        <v>5</v>
      </c>
      <c r="Q319">
        <f t="shared" si="46"/>
        <v>9.2708333333333339</v>
      </c>
      <c r="R319">
        <f t="shared" si="47"/>
        <v>5.9374234068627461</v>
      </c>
      <c r="S319">
        <f t="shared" si="44"/>
        <v>5.9374234068627461</v>
      </c>
      <c r="T319">
        <f t="shared" si="43"/>
        <v>78.854319852941174</v>
      </c>
    </row>
    <row r="320" spans="1:20" x14ac:dyDescent="0.2">
      <c r="A320">
        <v>5</v>
      </c>
      <c r="B320">
        <v>4</v>
      </c>
      <c r="C320">
        <f t="shared" si="36"/>
        <v>12.352941176470589</v>
      </c>
      <c r="D320">
        <f t="shared" si="37"/>
        <v>10.826989619377162</v>
      </c>
      <c r="E320">
        <f t="shared" si="38"/>
        <v>9.4895379605129246</v>
      </c>
      <c r="F320">
        <f t="shared" si="39"/>
        <v>67.330531243639328</v>
      </c>
      <c r="H320">
        <v>5</v>
      </c>
      <c r="I320">
        <v>4</v>
      </c>
      <c r="J320">
        <f t="shared" si="40"/>
        <v>6.1176470588235299</v>
      </c>
      <c r="K320">
        <f t="shared" si="41"/>
        <v>5.7433910034602071</v>
      </c>
      <c r="L320">
        <f t="shared" si="45"/>
        <v>5.3920306126602888</v>
      </c>
      <c r="M320">
        <f t="shared" si="42"/>
        <v>82.746931325055968</v>
      </c>
      <c r="O320">
        <v>5</v>
      </c>
      <c r="P320">
        <v>4</v>
      </c>
      <c r="Q320">
        <f t="shared" si="46"/>
        <v>8.6666666666666679</v>
      </c>
      <c r="R320">
        <f t="shared" si="47"/>
        <v>5.5874509803921573</v>
      </c>
      <c r="S320">
        <f t="shared" si="44"/>
        <v>5.5874509803921573</v>
      </c>
      <c r="T320">
        <f t="shared" si="43"/>
        <v>80.158431372549003</v>
      </c>
    </row>
    <row r="321" spans="1:20" x14ac:dyDescent="0.2">
      <c r="A321">
        <v>5</v>
      </c>
      <c r="B321">
        <v>3</v>
      </c>
      <c r="C321">
        <f t="shared" si="36"/>
        <v>11.470588235294118</v>
      </c>
      <c r="D321">
        <f t="shared" si="37"/>
        <v>10.154844290657438</v>
      </c>
      <c r="E321">
        <f t="shared" si="38"/>
        <v>8.9900239161408511</v>
      </c>
      <c r="F321">
        <f t="shared" si="39"/>
        <v>69.384543557907591</v>
      </c>
      <c r="H321">
        <v>5</v>
      </c>
      <c r="I321">
        <v>3</v>
      </c>
      <c r="J321">
        <f t="shared" si="40"/>
        <v>5.6911764705882355</v>
      </c>
      <c r="K321">
        <f t="shared" si="41"/>
        <v>5.3672815743944637</v>
      </c>
      <c r="L321">
        <f t="shared" si="45"/>
        <v>5.0618201083223084</v>
      </c>
      <c r="M321">
        <f t="shared" si="42"/>
        <v>83.879721846694991</v>
      </c>
      <c r="O321">
        <v>5</v>
      </c>
      <c r="P321">
        <v>3</v>
      </c>
      <c r="Q321">
        <f t="shared" si="46"/>
        <v>8.0625000000000018</v>
      </c>
      <c r="R321">
        <f t="shared" si="47"/>
        <v>5.2323253676470589</v>
      </c>
      <c r="S321">
        <f t="shared" si="44"/>
        <v>5.2323253676470589</v>
      </c>
      <c r="T321">
        <f t="shared" si="43"/>
        <v>81.472849264705872</v>
      </c>
    </row>
    <row r="322" spans="1:20" x14ac:dyDescent="0.2">
      <c r="A322">
        <v>5</v>
      </c>
      <c r="B322">
        <v>2</v>
      </c>
      <c r="C322">
        <f t="shared" si="36"/>
        <v>10.588235294117647</v>
      </c>
      <c r="D322">
        <f t="shared" si="37"/>
        <v>9.4671280276816603</v>
      </c>
      <c r="E322">
        <f t="shared" si="38"/>
        <v>8.4647262365153662</v>
      </c>
      <c r="F322">
        <f t="shared" si="39"/>
        <v>71.47991044168532</v>
      </c>
      <c r="H322">
        <v>5</v>
      </c>
      <c r="I322">
        <v>2</v>
      </c>
      <c r="J322">
        <f t="shared" si="40"/>
        <v>5.2647058823529411</v>
      </c>
      <c r="K322">
        <f t="shared" si="41"/>
        <v>4.9875346020761242</v>
      </c>
      <c r="L322">
        <f t="shared" si="45"/>
        <v>4.7249555744962342</v>
      </c>
      <c r="M322">
        <f t="shared" si="42"/>
        <v>85.022803941074699</v>
      </c>
      <c r="O322">
        <v>5</v>
      </c>
      <c r="P322">
        <v>2</v>
      </c>
      <c r="Q322">
        <f t="shared" si="46"/>
        <v>7.4583333333333339</v>
      </c>
      <c r="R322">
        <f t="shared" si="47"/>
        <v>4.872046568627451</v>
      </c>
      <c r="S322">
        <f t="shared" si="44"/>
        <v>4.872046568627451</v>
      </c>
      <c r="T322">
        <f t="shared" si="43"/>
        <v>82.797573529411764</v>
      </c>
    </row>
    <row r="323" spans="1:20" x14ac:dyDescent="0.2">
      <c r="A323">
        <v>5</v>
      </c>
      <c r="B323">
        <v>1</v>
      </c>
      <c r="C323">
        <f t="shared" si="36"/>
        <v>9.7058823529411775</v>
      </c>
      <c r="D323">
        <f t="shared" si="37"/>
        <v>8.7638408304498281</v>
      </c>
      <c r="E323">
        <f t="shared" si="38"/>
        <v>7.9132327498473458</v>
      </c>
      <c r="F323">
        <f t="shared" si="39"/>
        <v>73.61704406676165</v>
      </c>
      <c r="H323">
        <v>5</v>
      </c>
      <c r="I323">
        <v>1</v>
      </c>
      <c r="J323">
        <f t="shared" si="40"/>
        <v>4.8382352941176467</v>
      </c>
      <c r="K323">
        <f t="shared" si="41"/>
        <v>4.6041500865051894</v>
      </c>
      <c r="L323">
        <f t="shared" si="45"/>
        <v>4.3813904720257479</v>
      </c>
      <c r="M323">
        <f t="shared" si="42"/>
        <v>86.176224147351419</v>
      </c>
      <c r="O323">
        <v>5</v>
      </c>
      <c r="P323">
        <v>1</v>
      </c>
      <c r="Q323">
        <f t="shared" si="46"/>
        <v>6.854166666666667</v>
      </c>
      <c r="R323">
        <f t="shared" si="47"/>
        <v>4.5066145833333326</v>
      </c>
      <c r="S323">
        <f t="shared" si="44"/>
        <v>4.5066145833333326</v>
      </c>
      <c r="T323">
        <f t="shared" si="43"/>
        <v>84.132604166666667</v>
      </c>
    </row>
    <row r="324" spans="1:20" x14ac:dyDescent="0.2">
      <c r="A324">
        <v>4</v>
      </c>
      <c r="B324">
        <v>20</v>
      </c>
      <c r="C324">
        <f t="shared" si="36"/>
        <v>28.058823529411764</v>
      </c>
      <c r="D324">
        <f t="shared" si="37"/>
        <v>20.185847750865054</v>
      </c>
      <c r="E324">
        <f t="shared" si="38"/>
        <v>14.521936352534093</v>
      </c>
      <c r="F324">
        <f t="shared" si="39"/>
        <v>37.23339236718909</v>
      </c>
      <c r="H324">
        <v>4</v>
      </c>
      <c r="I324">
        <v>20</v>
      </c>
      <c r="J324">
        <f t="shared" si="40"/>
        <v>14.494117647058827</v>
      </c>
      <c r="K324">
        <f t="shared" si="41"/>
        <v>12.393323183391006</v>
      </c>
      <c r="L324">
        <f t="shared" si="45"/>
        <v>10.597020340810095</v>
      </c>
      <c r="M324">
        <f t="shared" si="42"/>
        <v>62.51553882874007</v>
      </c>
      <c r="O324">
        <v>4</v>
      </c>
      <c r="P324">
        <v>20</v>
      </c>
      <c r="Q324">
        <f t="shared" si="46"/>
        <v>20.533333333333339</v>
      </c>
      <c r="R324">
        <f t="shared" si="47"/>
        <v>11.517992156862748</v>
      </c>
      <c r="S324">
        <f t="shared" si="44"/>
        <v>11.517992156862748</v>
      </c>
      <c r="T324">
        <f t="shared" si="43"/>
        <v>56.430682352941176</v>
      </c>
    </row>
    <row r="325" spans="1:20" x14ac:dyDescent="0.2">
      <c r="A325">
        <v>4</v>
      </c>
      <c r="B325">
        <v>19</v>
      </c>
      <c r="C325">
        <f t="shared" ref="C325:C388" si="48">((((B325*3)+30)/(1.7))/100)*((65-(3*A325))/100)*100</f>
        <v>27.123529411764714</v>
      </c>
      <c r="D325">
        <f t="shared" ref="D325:D388" si="49" xml:space="preserve"> (100 - C325) * ((((B325*3)+30)/(1.7))/100)*((65-(3*A325))/100)</f>
        <v>19.766670934256059</v>
      </c>
      <c r="E325">
        <f t="shared" ref="E325:E388" si="50" xml:space="preserve"> (100 - C325-D325) * ((((B325*3)+30)/(1.7))/100)*((65-(3*A325))/100)</f>
        <v>14.405252129676372</v>
      </c>
      <c r="F325">
        <f t="shared" ref="F325:F388" si="51">100-C325-D325-E325</f>
        <v>38.704547524302868</v>
      </c>
      <c r="H325">
        <v>4</v>
      </c>
      <c r="I325">
        <v>19</v>
      </c>
      <c r="J325">
        <f t="shared" ref="J325:J388" si="52" xml:space="preserve"> ((((2.9*I325)+30)/(1.7))/100)*((40-(3*H325))/100)*100</f>
        <v>14.016470588235293</v>
      </c>
      <c r="K325">
        <f t="shared" ref="K325:K388" si="53" xml:space="preserve"> (100- J325) *((((2.9*I325)+30)/(1.7))/100)*((40-(3*H325))/100)</f>
        <v>12.051856110726641</v>
      </c>
      <c r="L325">
        <f t="shared" si="45"/>
        <v>10.362611243630205</v>
      </c>
      <c r="M325">
        <f t="shared" ref="M325:M388" si="54">100-J325-K325-L325</f>
        <v>63.569062057407855</v>
      </c>
      <c r="O325">
        <v>4</v>
      </c>
      <c r="P325">
        <v>19</v>
      </c>
      <c r="Q325">
        <f t="shared" si="46"/>
        <v>19.856666666666669</v>
      </c>
      <c r="R325">
        <f t="shared" si="47"/>
        <v>11.233266745098037</v>
      </c>
      <c r="S325">
        <f t="shared" si="44"/>
        <v>11.233266745098037</v>
      </c>
      <c r="T325">
        <f t="shared" ref="T325:T388" si="55">100-Q325-R325-S325</f>
        <v>57.67679984313726</v>
      </c>
    </row>
    <row r="326" spans="1:20" x14ac:dyDescent="0.2">
      <c r="A326">
        <v>4</v>
      </c>
      <c r="B326">
        <v>18</v>
      </c>
      <c r="C326">
        <f t="shared" si="48"/>
        <v>26.18823529411765</v>
      </c>
      <c r="D326">
        <f t="shared" si="49"/>
        <v>19.329998615916956</v>
      </c>
      <c r="E326">
        <f t="shared" si="50"/>
        <v>14.267813096030938</v>
      </c>
      <c r="F326">
        <f t="shared" si="51"/>
        <v>40.213952993934456</v>
      </c>
      <c r="H326">
        <v>4</v>
      </c>
      <c r="I326">
        <v>18</v>
      </c>
      <c r="J326">
        <f t="shared" si="52"/>
        <v>13.538823529411765</v>
      </c>
      <c r="K326">
        <f t="shared" si="53"/>
        <v>11.705826103806229</v>
      </c>
      <c r="L326">
        <f t="shared" si="45"/>
        <v>10.120994964952086</v>
      </c>
      <c r="M326">
        <f t="shared" si="54"/>
        <v>64.634355401829922</v>
      </c>
      <c r="O326">
        <v>4</v>
      </c>
      <c r="P326">
        <v>18</v>
      </c>
      <c r="Q326">
        <f t="shared" si="46"/>
        <v>19.180000000000003</v>
      </c>
      <c r="R326">
        <f t="shared" si="47"/>
        <v>10.942077176470587</v>
      </c>
      <c r="S326">
        <f t="shared" si="44"/>
        <v>10.942077176470587</v>
      </c>
      <c r="T326">
        <f t="shared" si="55"/>
        <v>58.935845647058812</v>
      </c>
    </row>
    <row r="327" spans="1:20" x14ac:dyDescent="0.2">
      <c r="A327">
        <v>4</v>
      </c>
      <c r="B327">
        <v>17</v>
      </c>
      <c r="C327">
        <f t="shared" si="48"/>
        <v>25.252941176470589</v>
      </c>
      <c r="D327">
        <f t="shared" si="49"/>
        <v>18.875830795847751</v>
      </c>
      <c r="E327">
        <f t="shared" si="50"/>
        <v>14.1091283484022</v>
      </c>
      <c r="F327">
        <f t="shared" si="51"/>
        <v>41.762099679279466</v>
      </c>
      <c r="H327">
        <v>4</v>
      </c>
      <c r="I327">
        <v>17</v>
      </c>
      <c r="J327">
        <f t="shared" si="52"/>
        <v>13.061176470588236</v>
      </c>
      <c r="K327">
        <f t="shared" si="53"/>
        <v>11.355233162629759</v>
      </c>
      <c r="L327">
        <f t="shared" si="45"/>
        <v>9.872106120611928</v>
      </c>
      <c r="M327">
        <f t="shared" si="54"/>
        <v>65.711484246170073</v>
      </c>
      <c r="O327">
        <v>4</v>
      </c>
      <c r="P327">
        <v>17</v>
      </c>
      <c r="Q327">
        <f t="shared" si="46"/>
        <v>18.503333333333334</v>
      </c>
      <c r="R327">
        <f t="shared" si="47"/>
        <v>10.644423450980394</v>
      </c>
      <c r="S327">
        <f t="shared" si="44"/>
        <v>10.644423450980394</v>
      </c>
      <c r="T327">
        <f t="shared" si="55"/>
        <v>60.207819764705874</v>
      </c>
    </row>
    <row r="328" spans="1:20" x14ac:dyDescent="0.2">
      <c r="A328">
        <v>4</v>
      </c>
      <c r="B328">
        <v>16</v>
      </c>
      <c r="C328">
        <f t="shared" si="48"/>
        <v>24.317647058823528</v>
      </c>
      <c r="D328">
        <f t="shared" si="49"/>
        <v>18.404167474048442</v>
      </c>
      <c r="E328">
        <f t="shared" si="50"/>
        <v>13.928706983594546</v>
      </c>
      <c r="F328">
        <f t="shared" si="51"/>
        <v>43.349478483533488</v>
      </c>
      <c r="H328">
        <v>4</v>
      </c>
      <c r="I328">
        <v>16</v>
      </c>
      <c r="J328">
        <f t="shared" si="52"/>
        <v>12.583529411764708</v>
      </c>
      <c r="K328">
        <f t="shared" si="53"/>
        <v>11.000077287197234</v>
      </c>
      <c r="L328">
        <f t="shared" si="45"/>
        <v>9.6158793264459188</v>
      </c>
      <c r="M328">
        <f t="shared" si="54"/>
        <v>66.800513974592135</v>
      </c>
      <c r="O328">
        <v>4</v>
      </c>
      <c r="P328">
        <v>16</v>
      </c>
      <c r="Q328">
        <f t="shared" si="46"/>
        <v>17.826666666666668</v>
      </c>
      <c r="R328">
        <f t="shared" si="47"/>
        <v>10.340305568627453</v>
      </c>
      <c r="S328">
        <f t="shared" si="44"/>
        <v>10.340305568627453</v>
      </c>
      <c r="T328">
        <f t="shared" si="55"/>
        <v>61.492722196078418</v>
      </c>
    </row>
    <row r="329" spans="1:20" x14ac:dyDescent="0.2">
      <c r="A329">
        <v>4</v>
      </c>
      <c r="B329">
        <v>15</v>
      </c>
      <c r="C329">
        <f t="shared" si="48"/>
        <v>23.382352941176471</v>
      </c>
      <c r="D329">
        <f t="shared" si="49"/>
        <v>17.915008650519034</v>
      </c>
      <c r="E329">
        <f t="shared" si="50"/>
        <v>13.726058098412377</v>
      </c>
      <c r="F329">
        <f t="shared" si="51"/>
        <v>44.976580309892128</v>
      </c>
      <c r="H329">
        <v>4</v>
      </c>
      <c r="I329">
        <v>15</v>
      </c>
      <c r="J329">
        <f t="shared" si="52"/>
        <v>12.10588235294118</v>
      </c>
      <c r="K329">
        <f t="shared" si="53"/>
        <v>10.640358477508652</v>
      </c>
      <c r="L329">
        <f t="shared" si="45"/>
        <v>9.3522491982902505</v>
      </c>
      <c r="M329">
        <f t="shared" si="54"/>
        <v>67.901509971259912</v>
      </c>
      <c r="O329">
        <v>4</v>
      </c>
      <c r="P329">
        <v>15</v>
      </c>
      <c r="Q329">
        <f t="shared" si="46"/>
        <v>17.150000000000006</v>
      </c>
      <c r="R329">
        <f t="shared" si="47"/>
        <v>10.029723529411765</v>
      </c>
      <c r="S329">
        <f t="shared" si="44"/>
        <v>10.029723529411765</v>
      </c>
      <c r="T329">
        <f t="shared" si="55"/>
        <v>62.790552941176458</v>
      </c>
    </row>
    <row r="330" spans="1:20" x14ac:dyDescent="0.2">
      <c r="A330">
        <v>4</v>
      </c>
      <c r="B330">
        <v>14</v>
      </c>
      <c r="C330">
        <f t="shared" si="48"/>
        <v>22.44705882352941</v>
      </c>
      <c r="D330">
        <f t="shared" si="49"/>
        <v>17.408354325259516</v>
      </c>
      <c r="E330">
        <f t="shared" si="50"/>
        <v>13.500690789660087</v>
      </c>
      <c r="F330">
        <f t="shared" si="51"/>
        <v>46.64389606155099</v>
      </c>
      <c r="H330">
        <v>4</v>
      </c>
      <c r="I330">
        <v>14</v>
      </c>
      <c r="J330">
        <f t="shared" si="52"/>
        <v>11.628235294117646</v>
      </c>
      <c r="K330">
        <f t="shared" si="53"/>
        <v>10.276076733564013</v>
      </c>
      <c r="L330">
        <f t="shared" si="45"/>
        <v>9.0811503519811101</v>
      </c>
      <c r="M330">
        <f t="shared" si="54"/>
        <v>69.014537620337236</v>
      </c>
      <c r="O330">
        <v>4</v>
      </c>
      <c r="P330">
        <v>14</v>
      </c>
      <c r="Q330">
        <f t="shared" si="46"/>
        <v>16.473333333333333</v>
      </c>
      <c r="R330">
        <f t="shared" si="47"/>
        <v>9.7126773333333336</v>
      </c>
      <c r="S330">
        <f t="shared" si="44"/>
        <v>9.7126773333333336</v>
      </c>
      <c r="T330">
        <f t="shared" si="55"/>
        <v>64.101312000000007</v>
      </c>
    </row>
    <row r="331" spans="1:20" x14ac:dyDescent="0.2">
      <c r="A331">
        <v>4</v>
      </c>
      <c r="B331">
        <v>13</v>
      </c>
      <c r="C331">
        <f t="shared" si="48"/>
        <v>21.511764705882356</v>
      </c>
      <c r="D331">
        <f t="shared" si="49"/>
        <v>16.884204498269895</v>
      </c>
      <c r="E331">
        <f t="shared" si="50"/>
        <v>13.252114154142072</v>
      </c>
      <c r="F331">
        <f t="shared" si="51"/>
        <v>48.351916641705678</v>
      </c>
      <c r="H331">
        <v>4</v>
      </c>
      <c r="I331">
        <v>13</v>
      </c>
      <c r="J331">
        <f t="shared" si="52"/>
        <v>11.150588235294117</v>
      </c>
      <c r="K331">
        <f t="shared" si="53"/>
        <v>9.9072320553633215</v>
      </c>
      <c r="L331">
        <f t="shared" si="45"/>
        <v>8.8025174033546918</v>
      </c>
      <c r="M331">
        <f t="shared" si="54"/>
        <v>70.139662305987855</v>
      </c>
      <c r="O331">
        <v>4</v>
      </c>
      <c r="P331">
        <v>13</v>
      </c>
      <c r="Q331">
        <f t="shared" si="46"/>
        <v>15.796666666666667</v>
      </c>
      <c r="R331">
        <f t="shared" si="47"/>
        <v>9.3891669803921562</v>
      </c>
      <c r="S331">
        <f t="shared" si="44"/>
        <v>9.3891669803921562</v>
      </c>
      <c r="T331">
        <f t="shared" si="55"/>
        <v>65.42499937254901</v>
      </c>
    </row>
    <row r="332" spans="1:20" x14ac:dyDescent="0.2">
      <c r="A332">
        <v>4</v>
      </c>
      <c r="B332">
        <v>12</v>
      </c>
      <c r="C332">
        <f t="shared" si="48"/>
        <v>20.576470588235299</v>
      </c>
      <c r="D332">
        <f t="shared" si="49"/>
        <v>16.342559169550178</v>
      </c>
      <c r="E332">
        <f t="shared" si="50"/>
        <v>12.979837288662733</v>
      </c>
      <c r="F332">
        <f t="shared" si="51"/>
        <v>50.101132953551797</v>
      </c>
      <c r="H332">
        <v>4</v>
      </c>
      <c r="I332">
        <v>12</v>
      </c>
      <c r="J332">
        <f t="shared" si="52"/>
        <v>10.672941176470589</v>
      </c>
      <c r="K332">
        <f t="shared" si="53"/>
        <v>9.5338244429065746</v>
      </c>
      <c r="L332">
        <f t="shared" si="45"/>
        <v>8.5162849682471808</v>
      </c>
      <c r="M332">
        <f t="shared" si="54"/>
        <v>71.276949412375657</v>
      </c>
      <c r="O332">
        <v>4</v>
      </c>
      <c r="P332">
        <v>12</v>
      </c>
      <c r="Q332">
        <f t="shared" si="46"/>
        <v>15.120000000000003</v>
      </c>
      <c r="R332">
        <f t="shared" si="47"/>
        <v>9.0591924705882345</v>
      </c>
      <c r="S332">
        <f t="shared" si="44"/>
        <v>9.0591924705882345</v>
      </c>
      <c r="T332">
        <f t="shared" si="55"/>
        <v>66.761615058823537</v>
      </c>
    </row>
    <row r="333" spans="1:20" x14ac:dyDescent="0.2">
      <c r="A333">
        <v>4</v>
      </c>
      <c r="B333">
        <v>11</v>
      </c>
      <c r="C333">
        <f t="shared" si="48"/>
        <v>19.641176470588238</v>
      </c>
      <c r="D333">
        <f t="shared" si="49"/>
        <v>15.783418339100347</v>
      </c>
      <c r="E333">
        <f t="shared" si="50"/>
        <v>12.683369290026461</v>
      </c>
      <c r="F333">
        <f t="shared" si="51"/>
        <v>51.892035900284952</v>
      </c>
      <c r="H333">
        <v>4</v>
      </c>
      <c r="I333">
        <v>11</v>
      </c>
      <c r="J333">
        <f t="shared" si="52"/>
        <v>10.195294117647061</v>
      </c>
      <c r="K333">
        <f t="shared" si="53"/>
        <v>9.1558538961937721</v>
      </c>
      <c r="L333">
        <f t="shared" si="45"/>
        <v>8.2223876624947696</v>
      </c>
      <c r="M333">
        <f t="shared" si="54"/>
        <v>72.426464323664391</v>
      </c>
      <c r="O333">
        <v>4</v>
      </c>
      <c r="P333">
        <v>11</v>
      </c>
      <c r="Q333">
        <f t="shared" si="46"/>
        <v>14.443333333333335</v>
      </c>
      <c r="R333">
        <f t="shared" si="47"/>
        <v>8.7227538039215702</v>
      </c>
      <c r="S333">
        <f t="shared" si="44"/>
        <v>8.7227538039215702</v>
      </c>
      <c r="T333">
        <f t="shared" si="55"/>
        <v>68.111159058823546</v>
      </c>
    </row>
    <row r="334" spans="1:20" x14ac:dyDescent="0.2">
      <c r="A334">
        <v>4</v>
      </c>
      <c r="B334">
        <v>10</v>
      </c>
      <c r="C334">
        <f t="shared" si="48"/>
        <v>18.705882352941178</v>
      </c>
      <c r="D334">
        <f t="shared" si="49"/>
        <v>15.206782006920417</v>
      </c>
      <c r="E334">
        <f t="shared" si="50"/>
        <v>12.362219255037656</v>
      </c>
      <c r="F334">
        <f t="shared" si="51"/>
        <v>53.725116385100748</v>
      </c>
      <c r="H334">
        <v>4</v>
      </c>
      <c r="I334">
        <v>10</v>
      </c>
      <c r="J334">
        <f t="shared" si="52"/>
        <v>9.7176470588235286</v>
      </c>
      <c r="K334">
        <f t="shared" si="53"/>
        <v>8.773320415224914</v>
      </c>
      <c r="L334">
        <f t="shared" si="45"/>
        <v>7.9207601019336451</v>
      </c>
      <c r="M334">
        <f t="shared" si="54"/>
        <v>73.588272424017902</v>
      </c>
      <c r="O334">
        <v>4</v>
      </c>
      <c r="P334">
        <v>10</v>
      </c>
      <c r="Q334">
        <f t="shared" si="46"/>
        <v>13.766666666666669</v>
      </c>
      <c r="R334">
        <f t="shared" si="47"/>
        <v>8.3798509803921579</v>
      </c>
      <c r="S334">
        <f t="shared" si="44"/>
        <v>8.3798509803921579</v>
      </c>
      <c r="T334">
        <f t="shared" si="55"/>
        <v>69.473631372549008</v>
      </c>
    </row>
    <row r="335" spans="1:20" x14ac:dyDescent="0.2">
      <c r="A335">
        <v>4</v>
      </c>
      <c r="B335">
        <v>9</v>
      </c>
      <c r="C335">
        <f t="shared" si="48"/>
        <v>17.77058823529412</v>
      </c>
      <c r="D335">
        <f t="shared" si="49"/>
        <v>14.612650173010381</v>
      </c>
      <c r="E335">
        <f t="shared" si="50"/>
        <v>12.015896280500712</v>
      </c>
      <c r="F335">
        <f t="shared" si="51"/>
        <v>55.600865311194781</v>
      </c>
      <c r="H335">
        <v>4</v>
      </c>
      <c r="I335">
        <v>9</v>
      </c>
      <c r="J335">
        <f t="shared" si="52"/>
        <v>9.24</v>
      </c>
      <c r="K335">
        <f t="shared" si="53"/>
        <v>8.3862240000000021</v>
      </c>
      <c r="L335">
        <f t="shared" si="45"/>
        <v>7.6113369024000015</v>
      </c>
      <c r="M335">
        <f t="shared" si="54"/>
        <v>74.762439097600009</v>
      </c>
      <c r="O335">
        <v>4</v>
      </c>
      <c r="P335">
        <v>9</v>
      </c>
      <c r="Q335">
        <f t="shared" si="46"/>
        <v>13.090000000000002</v>
      </c>
      <c r="R335">
        <f t="shared" si="47"/>
        <v>8.0304840000000013</v>
      </c>
      <c r="S335">
        <f t="shared" si="44"/>
        <v>8.0304840000000013</v>
      </c>
      <c r="T335">
        <f t="shared" si="55"/>
        <v>70.849031999999994</v>
      </c>
    </row>
    <row r="336" spans="1:20" x14ac:dyDescent="0.2">
      <c r="A336">
        <v>4</v>
      </c>
      <c r="B336">
        <v>8</v>
      </c>
      <c r="C336">
        <f t="shared" si="48"/>
        <v>16.835294117647059</v>
      </c>
      <c r="D336">
        <f t="shared" si="49"/>
        <v>14.00102283737024</v>
      </c>
      <c r="E336">
        <f t="shared" si="50"/>
        <v>11.643909463220027</v>
      </c>
      <c r="F336">
        <f t="shared" si="51"/>
        <v>57.519773581762664</v>
      </c>
      <c r="H336">
        <v>4</v>
      </c>
      <c r="I336">
        <v>8</v>
      </c>
      <c r="J336">
        <f t="shared" si="52"/>
        <v>8.7623529411764718</v>
      </c>
      <c r="K336">
        <f t="shared" si="53"/>
        <v>7.9945646505190329</v>
      </c>
      <c r="L336">
        <f t="shared" si="45"/>
        <v>7.2940526797300231</v>
      </c>
      <c r="M336">
        <f t="shared" si="54"/>
        <v>75.949029728574459</v>
      </c>
      <c r="O336">
        <v>4</v>
      </c>
      <c r="P336">
        <v>8</v>
      </c>
      <c r="Q336">
        <f t="shared" si="46"/>
        <v>12.413333333333334</v>
      </c>
      <c r="R336">
        <f t="shared" si="47"/>
        <v>7.6746528627451003</v>
      </c>
      <c r="S336">
        <f t="shared" ref="S336:S399" si="56" xml:space="preserve"> (100- Q336) *((((2.9*P336)+30)/(1.7))/100)*((40-(3*O336))/100)</f>
        <v>7.6746528627451003</v>
      </c>
      <c r="T336">
        <f t="shared" si="55"/>
        <v>72.237360941176462</v>
      </c>
    </row>
    <row r="337" spans="1:20" x14ac:dyDescent="0.2">
      <c r="A337">
        <v>4</v>
      </c>
      <c r="B337">
        <v>7</v>
      </c>
      <c r="C337">
        <f t="shared" si="48"/>
        <v>15.9</v>
      </c>
      <c r="D337">
        <f t="shared" si="49"/>
        <v>13.371899999999998</v>
      </c>
      <c r="E337">
        <f t="shared" si="50"/>
        <v>11.245767899999999</v>
      </c>
      <c r="F337">
        <f t="shared" si="51"/>
        <v>59.482332100000001</v>
      </c>
      <c r="H337">
        <v>4</v>
      </c>
      <c r="I337">
        <v>7</v>
      </c>
      <c r="J337">
        <f t="shared" si="52"/>
        <v>8.2847058823529416</v>
      </c>
      <c r="K337">
        <f t="shared" si="53"/>
        <v>7.5983423667820063</v>
      </c>
      <c r="L337">
        <f t="shared" ref="L337:L400" si="57" xml:space="preserve"> (100- J337-K337) *((((2.9*I337)+30)/(1.7))/100)*((40-(3*H337))/100)</f>
        <v>6.9688420497599024</v>
      </c>
      <c r="M337">
        <f t="shared" si="54"/>
        <v>77.148109701105156</v>
      </c>
      <c r="O337">
        <v>4</v>
      </c>
      <c r="P337">
        <v>7</v>
      </c>
      <c r="Q337">
        <f t="shared" ref="Q337:Q400" si="58" xml:space="preserve"> ((((2.9*P337)+30)/(1.2))/100)*((40-(3*O337))/100)*100</f>
        <v>11.736666666666668</v>
      </c>
      <c r="R337">
        <f t="shared" ref="R337:R400" si="59" xml:space="preserve"> (100- Q337) *((((2.9*P337)+30)/(1.7))/100)*((40-(3*O337))/100)</f>
        <v>7.3123575686274505</v>
      </c>
      <c r="S337">
        <f t="shared" si="56"/>
        <v>7.3123575686274505</v>
      </c>
      <c r="T337">
        <f t="shared" si="55"/>
        <v>73.63861819607844</v>
      </c>
    </row>
    <row r="338" spans="1:20" x14ac:dyDescent="0.2">
      <c r="A338">
        <v>4</v>
      </c>
      <c r="B338">
        <v>6</v>
      </c>
      <c r="C338">
        <f t="shared" si="48"/>
        <v>14.964705882352941</v>
      </c>
      <c r="D338">
        <f t="shared" si="49"/>
        <v>12.725281660899654</v>
      </c>
      <c r="E338">
        <f t="shared" si="50"/>
        <v>10.820980687645024</v>
      </c>
      <c r="F338">
        <f t="shared" si="51"/>
        <v>61.489031769102375</v>
      </c>
      <c r="H338">
        <v>4</v>
      </c>
      <c r="I338">
        <v>6</v>
      </c>
      <c r="J338">
        <f t="shared" si="52"/>
        <v>7.8070588235294132</v>
      </c>
      <c r="K338">
        <f t="shared" si="53"/>
        <v>7.1975571487889267</v>
      </c>
      <c r="L338">
        <f t="shared" si="57"/>
        <v>6.635639628325829</v>
      </c>
      <c r="M338">
        <f t="shared" si="54"/>
        <v>78.359744399355819</v>
      </c>
      <c r="O338">
        <v>4</v>
      </c>
      <c r="P338">
        <v>6</v>
      </c>
      <c r="Q338">
        <f t="shared" si="58"/>
        <v>11.060000000000002</v>
      </c>
      <c r="R338">
        <f t="shared" si="59"/>
        <v>6.9435981176470589</v>
      </c>
      <c r="S338">
        <f t="shared" si="56"/>
        <v>6.9435981176470589</v>
      </c>
      <c r="T338">
        <f t="shared" si="55"/>
        <v>75.052803764705885</v>
      </c>
    </row>
    <row r="339" spans="1:20" x14ac:dyDescent="0.2">
      <c r="A339">
        <v>4</v>
      </c>
      <c r="B339">
        <v>5</v>
      </c>
      <c r="C339">
        <f t="shared" si="48"/>
        <v>14.029411764705882</v>
      </c>
      <c r="D339">
        <f t="shared" si="49"/>
        <v>12.061167820069205</v>
      </c>
      <c r="E339">
        <f t="shared" si="50"/>
        <v>10.369056922959496</v>
      </c>
      <c r="F339">
        <f t="shared" si="51"/>
        <v>63.540363492265421</v>
      </c>
      <c r="H339">
        <v>4</v>
      </c>
      <c r="I339">
        <v>5</v>
      </c>
      <c r="J339">
        <f t="shared" si="52"/>
        <v>7.329411764705883</v>
      </c>
      <c r="K339">
        <f t="shared" si="53"/>
        <v>6.7922089965397943</v>
      </c>
      <c r="L339">
        <f t="shared" si="57"/>
        <v>6.2943800312639944</v>
      </c>
      <c r="M339">
        <f t="shared" si="54"/>
        <v>79.583999207490322</v>
      </c>
      <c r="O339">
        <v>4</v>
      </c>
      <c r="P339">
        <v>5</v>
      </c>
      <c r="Q339">
        <f t="shared" si="58"/>
        <v>10.383333333333335</v>
      </c>
      <c r="R339">
        <f t="shared" si="59"/>
        <v>6.5683745098039221</v>
      </c>
      <c r="S339">
        <f t="shared" si="56"/>
        <v>6.5683745098039221</v>
      </c>
      <c r="T339">
        <f t="shared" si="55"/>
        <v>76.479917647058826</v>
      </c>
    </row>
    <row r="340" spans="1:20" x14ac:dyDescent="0.2">
      <c r="A340">
        <v>4</v>
      </c>
      <c r="B340">
        <v>4</v>
      </c>
      <c r="C340">
        <f t="shared" si="48"/>
        <v>13.094117647058825</v>
      </c>
      <c r="D340">
        <f t="shared" si="49"/>
        <v>11.379558477508651</v>
      </c>
      <c r="E340">
        <f t="shared" si="50"/>
        <v>9.8895057027478135</v>
      </c>
      <c r="F340">
        <f t="shared" si="51"/>
        <v>65.636818172684713</v>
      </c>
      <c r="H340">
        <v>4</v>
      </c>
      <c r="I340">
        <v>4</v>
      </c>
      <c r="J340">
        <f t="shared" si="52"/>
        <v>6.8517647058823545</v>
      </c>
      <c r="K340">
        <f t="shared" si="53"/>
        <v>6.3822979100346027</v>
      </c>
      <c r="L340">
        <f t="shared" si="57"/>
        <v>5.9449978744105847</v>
      </c>
      <c r="M340">
        <f t="shared" si="54"/>
        <v>80.820939509672442</v>
      </c>
      <c r="O340">
        <v>4</v>
      </c>
      <c r="P340">
        <v>4</v>
      </c>
      <c r="Q340">
        <f t="shared" si="58"/>
        <v>9.7066666666666688</v>
      </c>
      <c r="R340">
        <f t="shared" si="59"/>
        <v>6.1866867450980401</v>
      </c>
      <c r="S340">
        <f t="shared" si="56"/>
        <v>6.1866867450980401</v>
      </c>
      <c r="T340">
        <f t="shared" si="55"/>
        <v>77.919959843137249</v>
      </c>
    </row>
    <row r="341" spans="1:20" x14ac:dyDescent="0.2">
      <c r="A341">
        <v>4</v>
      </c>
      <c r="B341">
        <v>3</v>
      </c>
      <c r="C341">
        <f t="shared" si="48"/>
        <v>12.158823529411764</v>
      </c>
      <c r="D341">
        <f t="shared" si="49"/>
        <v>10.680453633217994</v>
      </c>
      <c r="E341">
        <f t="shared" si="50"/>
        <v>9.3818361238143702</v>
      </c>
      <c r="F341">
        <f t="shared" si="51"/>
        <v>67.778886713555877</v>
      </c>
      <c r="H341">
        <v>4</v>
      </c>
      <c r="I341">
        <v>3</v>
      </c>
      <c r="J341">
        <f t="shared" si="52"/>
        <v>6.3741176470588243</v>
      </c>
      <c r="K341">
        <f t="shared" si="53"/>
        <v>5.9678238892733573</v>
      </c>
      <c r="L341">
        <f t="shared" si="57"/>
        <v>5.5874277736017914</v>
      </c>
      <c r="M341">
        <f t="shared" si="54"/>
        <v>82.070630690066025</v>
      </c>
      <c r="O341">
        <v>4</v>
      </c>
      <c r="P341">
        <v>3</v>
      </c>
      <c r="Q341">
        <f t="shared" si="58"/>
        <v>9.0300000000000029</v>
      </c>
      <c r="R341">
        <f t="shared" si="59"/>
        <v>5.7985348235294119</v>
      </c>
      <c r="S341">
        <f t="shared" si="56"/>
        <v>5.7985348235294119</v>
      </c>
      <c r="T341">
        <f t="shared" si="55"/>
        <v>79.372930352941182</v>
      </c>
    </row>
    <row r="342" spans="1:20" x14ac:dyDescent="0.2">
      <c r="A342">
        <v>4</v>
      </c>
      <c r="B342">
        <v>2</v>
      </c>
      <c r="C342">
        <f t="shared" si="48"/>
        <v>11.223529411764705</v>
      </c>
      <c r="D342">
        <f t="shared" si="49"/>
        <v>9.9638532871972334</v>
      </c>
      <c r="E342">
        <f t="shared" si="50"/>
        <v>8.8455572829635667</v>
      </c>
      <c r="F342">
        <f t="shared" si="51"/>
        <v>69.967060018074491</v>
      </c>
      <c r="H342">
        <v>4</v>
      </c>
      <c r="I342">
        <v>2</v>
      </c>
      <c r="J342">
        <f t="shared" si="52"/>
        <v>5.8964705882352941</v>
      </c>
      <c r="K342">
        <f t="shared" si="53"/>
        <v>5.5487869342560554</v>
      </c>
      <c r="L342">
        <f t="shared" si="57"/>
        <v>5.2216043446738043</v>
      </c>
      <c r="M342">
        <f t="shared" si="54"/>
        <v>83.333138132834847</v>
      </c>
      <c r="O342">
        <v>4</v>
      </c>
      <c r="P342">
        <v>2</v>
      </c>
      <c r="Q342">
        <f t="shared" si="58"/>
        <v>8.3533333333333353</v>
      </c>
      <c r="R342">
        <f t="shared" si="59"/>
        <v>5.4039187450980393</v>
      </c>
      <c r="S342">
        <f t="shared" si="56"/>
        <v>5.4039187450980393</v>
      </c>
      <c r="T342">
        <f t="shared" si="55"/>
        <v>80.838829176470583</v>
      </c>
    </row>
    <row r="343" spans="1:20" x14ac:dyDescent="0.2">
      <c r="A343">
        <v>4</v>
      </c>
      <c r="B343">
        <v>1</v>
      </c>
      <c r="C343">
        <f t="shared" si="48"/>
        <v>10.28823529411765</v>
      </c>
      <c r="D343">
        <f t="shared" si="49"/>
        <v>9.2297574394463684</v>
      </c>
      <c r="E343">
        <f t="shared" si="50"/>
        <v>8.2801782769997967</v>
      </c>
      <c r="F343">
        <f t="shared" si="51"/>
        <v>72.20182898943618</v>
      </c>
      <c r="H343">
        <v>4</v>
      </c>
      <c r="I343">
        <v>1</v>
      </c>
      <c r="J343">
        <f t="shared" si="52"/>
        <v>5.4188235294117648</v>
      </c>
      <c r="K343">
        <f t="shared" si="53"/>
        <v>5.1251870449826988</v>
      </c>
      <c r="L343">
        <f t="shared" si="57"/>
        <v>4.847462203462813</v>
      </c>
      <c r="M343">
        <f t="shared" si="54"/>
        <v>84.608527222142726</v>
      </c>
      <c r="O343">
        <v>4</v>
      </c>
      <c r="P343">
        <v>1</v>
      </c>
      <c r="Q343">
        <f t="shared" si="58"/>
        <v>7.6766666666666676</v>
      </c>
      <c r="R343">
        <f t="shared" si="59"/>
        <v>5.0028385098039214</v>
      </c>
      <c r="S343">
        <f t="shared" si="56"/>
        <v>5.0028385098039214</v>
      </c>
      <c r="T343">
        <f t="shared" si="55"/>
        <v>82.317656313725493</v>
      </c>
    </row>
    <row r="344" spans="1:20" x14ac:dyDescent="0.2">
      <c r="A344">
        <v>3</v>
      </c>
      <c r="B344">
        <v>20</v>
      </c>
      <c r="C344">
        <f t="shared" si="48"/>
        <v>29.647058823529417</v>
      </c>
      <c r="D344">
        <f t="shared" si="49"/>
        <v>20.85757785467128</v>
      </c>
      <c r="E344">
        <f t="shared" si="50"/>
        <v>14.673919478933442</v>
      </c>
      <c r="F344">
        <f t="shared" si="51"/>
        <v>34.821443842865861</v>
      </c>
      <c r="H344">
        <v>3</v>
      </c>
      <c r="I344">
        <v>20</v>
      </c>
      <c r="J344">
        <f t="shared" si="52"/>
        <v>16.047058823529415</v>
      </c>
      <c r="K344">
        <f t="shared" si="53"/>
        <v>13.471977854671282</v>
      </c>
      <c r="L344">
        <f t="shared" si="57"/>
        <v>11.310121643639325</v>
      </c>
      <c r="M344">
        <f t="shared" si="54"/>
        <v>59.170841678159981</v>
      </c>
      <c r="O344">
        <v>3</v>
      </c>
      <c r="P344">
        <v>20</v>
      </c>
      <c r="Q344">
        <f t="shared" si="58"/>
        <v>22.733333333333334</v>
      </c>
      <c r="R344">
        <f t="shared" si="59"/>
        <v>12.399027450980393</v>
      </c>
      <c r="S344">
        <f t="shared" si="56"/>
        <v>12.399027450980393</v>
      </c>
      <c r="T344">
        <f t="shared" si="55"/>
        <v>52.468611764705877</v>
      </c>
    </row>
    <row r="345" spans="1:20" x14ac:dyDescent="0.2">
      <c r="A345">
        <v>3</v>
      </c>
      <c r="B345">
        <v>19</v>
      </c>
      <c r="C345">
        <f t="shared" si="48"/>
        <v>28.658823529411769</v>
      </c>
      <c r="D345">
        <f t="shared" si="49"/>
        <v>20.445541868512116</v>
      </c>
      <c r="E345">
        <f t="shared" si="50"/>
        <v>14.586090104783231</v>
      </c>
      <c r="F345">
        <f t="shared" si="51"/>
        <v>36.30954449729289</v>
      </c>
      <c r="H345">
        <v>3</v>
      </c>
      <c r="I345">
        <v>19</v>
      </c>
      <c r="J345">
        <f t="shared" si="52"/>
        <v>15.518235294117645</v>
      </c>
      <c r="K345">
        <f t="shared" si="53"/>
        <v>13.110079027681659</v>
      </c>
      <c r="L345">
        <f t="shared" si="57"/>
        <v>11.075626116921248</v>
      </c>
      <c r="M345">
        <f t="shared" si="54"/>
        <v>60.296059561279442</v>
      </c>
      <c r="O345">
        <v>3</v>
      </c>
      <c r="P345">
        <v>19</v>
      </c>
      <c r="Q345">
        <f t="shared" si="58"/>
        <v>21.984166666666667</v>
      </c>
      <c r="R345">
        <f t="shared" si="59"/>
        <v>12.106680583333333</v>
      </c>
      <c r="S345">
        <f t="shared" si="56"/>
        <v>12.106680583333333</v>
      </c>
      <c r="T345">
        <f t="shared" si="55"/>
        <v>53.802472166666675</v>
      </c>
    </row>
    <row r="346" spans="1:20" x14ac:dyDescent="0.2">
      <c r="A346">
        <v>3</v>
      </c>
      <c r="B346">
        <v>18</v>
      </c>
      <c r="C346">
        <f t="shared" si="48"/>
        <v>27.670588235294119</v>
      </c>
      <c r="D346">
        <f t="shared" si="49"/>
        <v>20.013973702422149</v>
      </c>
      <c r="E346">
        <f t="shared" si="50"/>
        <v>14.475989449704866</v>
      </c>
      <c r="F346">
        <f t="shared" si="51"/>
        <v>37.839448612578863</v>
      </c>
      <c r="H346">
        <v>3</v>
      </c>
      <c r="I346">
        <v>18</v>
      </c>
      <c r="J346">
        <f t="shared" si="52"/>
        <v>14.989411764705881</v>
      </c>
      <c r="K346">
        <f t="shared" si="53"/>
        <v>12.742587114186849</v>
      </c>
      <c r="L346">
        <f t="shared" si="57"/>
        <v>10.83254826216503</v>
      </c>
      <c r="M346">
        <f t="shared" si="54"/>
        <v>61.435452858942242</v>
      </c>
      <c r="O346">
        <v>3</v>
      </c>
      <c r="P346">
        <v>18</v>
      </c>
      <c r="Q346">
        <f t="shared" si="58"/>
        <v>21.234999999999999</v>
      </c>
      <c r="R346">
        <f t="shared" si="59"/>
        <v>11.806410176470587</v>
      </c>
      <c r="S346">
        <f t="shared" si="56"/>
        <v>11.806410176470587</v>
      </c>
      <c r="T346">
        <f t="shared" si="55"/>
        <v>55.152179647058823</v>
      </c>
    </row>
    <row r="347" spans="1:20" x14ac:dyDescent="0.2">
      <c r="A347">
        <v>3</v>
      </c>
      <c r="B347">
        <v>17</v>
      </c>
      <c r="C347">
        <f t="shared" si="48"/>
        <v>26.682352941176475</v>
      </c>
      <c r="D347">
        <f t="shared" si="49"/>
        <v>19.562873356401386</v>
      </c>
      <c r="E347">
        <f t="shared" si="50"/>
        <v>14.343038442010993</v>
      </c>
      <c r="F347">
        <f t="shared" si="51"/>
        <v>39.411735260411149</v>
      </c>
      <c r="H347">
        <v>3</v>
      </c>
      <c r="I347">
        <v>17</v>
      </c>
      <c r="J347">
        <f t="shared" si="52"/>
        <v>14.46058823529412</v>
      </c>
      <c r="K347">
        <f t="shared" si="53"/>
        <v>12.369502114186849</v>
      </c>
      <c r="L347">
        <f t="shared" si="57"/>
        <v>10.58079934669829</v>
      </c>
      <c r="M347">
        <f t="shared" si="54"/>
        <v>62.589110303820739</v>
      </c>
      <c r="O347">
        <v>3</v>
      </c>
      <c r="P347">
        <v>17</v>
      </c>
      <c r="Q347">
        <f t="shared" si="58"/>
        <v>20.485833333333332</v>
      </c>
      <c r="R347">
        <f t="shared" si="59"/>
        <v>11.498216230392156</v>
      </c>
      <c r="S347">
        <f t="shared" si="56"/>
        <v>11.498216230392156</v>
      </c>
      <c r="T347">
        <f t="shared" si="55"/>
        <v>56.517734205882348</v>
      </c>
    </row>
    <row r="348" spans="1:20" x14ac:dyDescent="0.2">
      <c r="A348">
        <v>3</v>
      </c>
      <c r="B348">
        <v>16</v>
      </c>
      <c r="C348">
        <f t="shared" si="48"/>
        <v>25.694117647058825</v>
      </c>
      <c r="D348">
        <f t="shared" si="49"/>
        <v>19.092240830449832</v>
      </c>
      <c r="E348">
        <f t="shared" si="50"/>
        <v>14.18665801001425</v>
      </c>
      <c r="F348">
        <f t="shared" si="51"/>
        <v>41.026983512477102</v>
      </c>
      <c r="H348">
        <v>3</v>
      </c>
      <c r="I348">
        <v>16</v>
      </c>
      <c r="J348">
        <f t="shared" si="52"/>
        <v>13.931764705882355</v>
      </c>
      <c r="K348">
        <f t="shared" si="53"/>
        <v>11.990824027681661</v>
      </c>
      <c r="L348">
        <f t="shared" si="57"/>
        <v>10.320290637848645</v>
      </c>
      <c r="M348">
        <f t="shared" si="54"/>
        <v>63.75712062858733</v>
      </c>
      <c r="O348">
        <v>3</v>
      </c>
      <c r="P348">
        <v>16</v>
      </c>
      <c r="Q348">
        <f t="shared" si="58"/>
        <v>19.736666666666668</v>
      </c>
      <c r="R348">
        <f t="shared" si="59"/>
        <v>11.18209874509804</v>
      </c>
      <c r="S348">
        <f t="shared" si="56"/>
        <v>11.18209874509804</v>
      </c>
      <c r="T348">
        <f t="shared" si="55"/>
        <v>57.899135843137252</v>
      </c>
    </row>
    <row r="349" spans="1:20" x14ac:dyDescent="0.2">
      <c r="A349">
        <v>3</v>
      </c>
      <c r="B349">
        <v>15</v>
      </c>
      <c r="C349">
        <f t="shared" si="48"/>
        <v>24.705882352941178</v>
      </c>
      <c r="D349">
        <f t="shared" si="49"/>
        <v>18.602076124567475</v>
      </c>
      <c r="E349">
        <f t="shared" si="50"/>
        <v>14.006269082027275</v>
      </c>
      <c r="F349">
        <f t="shared" si="51"/>
        <v>42.685772440464078</v>
      </c>
      <c r="H349">
        <v>3</v>
      </c>
      <c r="I349">
        <v>15</v>
      </c>
      <c r="J349">
        <f t="shared" si="52"/>
        <v>13.402941176470589</v>
      </c>
      <c r="K349">
        <f t="shared" si="53"/>
        <v>11.60655285467128</v>
      </c>
      <c r="L349">
        <f t="shared" si="57"/>
        <v>10.050933402943722</v>
      </c>
      <c r="M349">
        <f t="shared" si="54"/>
        <v>64.939572565914403</v>
      </c>
      <c r="O349">
        <v>3</v>
      </c>
      <c r="P349">
        <v>15</v>
      </c>
      <c r="Q349">
        <f t="shared" si="58"/>
        <v>18.987500000000001</v>
      </c>
      <c r="R349">
        <f t="shared" si="59"/>
        <v>10.858057720588237</v>
      </c>
      <c r="S349">
        <f t="shared" si="56"/>
        <v>10.858057720588237</v>
      </c>
      <c r="T349">
        <f t="shared" si="55"/>
        <v>59.296384558823533</v>
      </c>
    </row>
    <row r="350" spans="1:20" x14ac:dyDescent="0.2">
      <c r="A350">
        <v>3</v>
      </c>
      <c r="B350">
        <v>14</v>
      </c>
      <c r="C350">
        <f t="shared" si="48"/>
        <v>23.71764705882353</v>
      </c>
      <c r="D350">
        <f t="shared" si="49"/>
        <v>18.092379238754329</v>
      </c>
      <c r="E350">
        <f t="shared" si="50"/>
        <v>13.80129258636271</v>
      </c>
      <c r="F350">
        <f t="shared" si="51"/>
        <v>44.388681116059431</v>
      </c>
      <c r="H350">
        <v>3</v>
      </c>
      <c r="I350">
        <v>14</v>
      </c>
      <c r="J350">
        <f t="shared" si="52"/>
        <v>12.874117647058823</v>
      </c>
      <c r="K350">
        <f t="shared" si="53"/>
        <v>11.216688595155709</v>
      </c>
      <c r="L350">
        <f t="shared" si="57"/>
        <v>9.7726389093111319</v>
      </c>
      <c r="M350">
        <f t="shared" si="54"/>
        <v>66.136554848474333</v>
      </c>
      <c r="O350">
        <v>3</v>
      </c>
      <c r="P350">
        <v>14</v>
      </c>
      <c r="Q350">
        <f t="shared" si="58"/>
        <v>18.23833333333333</v>
      </c>
      <c r="R350">
        <f t="shared" si="59"/>
        <v>10.526093156862744</v>
      </c>
      <c r="S350">
        <f t="shared" si="56"/>
        <v>10.526093156862744</v>
      </c>
      <c r="T350">
        <f t="shared" si="55"/>
        <v>60.709480352941185</v>
      </c>
    </row>
    <row r="351" spans="1:20" x14ac:dyDescent="0.2">
      <c r="A351">
        <v>3</v>
      </c>
      <c r="B351">
        <v>13</v>
      </c>
      <c r="C351">
        <f t="shared" si="48"/>
        <v>22.729411764705883</v>
      </c>
      <c r="D351">
        <f t="shared" si="49"/>
        <v>17.563150173010381</v>
      </c>
      <c r="E351">
        <f t="shared" si="50"/>
        <v>13.571149451333197</v>
      </c>
      <c r="F351">
        <f t="shared" si="51"/>
        <v>46.13628861095053</v>
      </c>
      <c r="H351">
        <v>3</v>
      </c>
      <c r="I351">
        <v>13</v>
      </c>
      <c r="J351">
        <f t="shared" si="52"/>
        <v>12.345294117647057</v>
      </c>
      <c r="K351">
        <f t="shared" si="53"/>
        <v>10.821231249134946</v>
      </c>
      <c r="L351">
        <f t="shared" si="57"/>
        <v>9.4853184242785069</v>
      </c>
      <c r="M351">
        <f t="shared" si="54"/>
        <v>67.3481562089395</v>
      </c>
      <c r="O351">
        <v>3</v>
      </c>
      <c r="P351">
        <v>13</v>
      </c>
      <c r="Q351">
        <f t="shared" si="58"/>
        <v>17.489166666666662</v>
      </c>
      <c r="R351">
        <f t="shared" si="59"/>
        <v>10.186205053921569</v>
      </c>
      <c r="S351">
        <f t="shared" si="56"/>
        <v>10.186205053921569</v>
      </c>
      <c r="T351">
        <f t="shared" si="55"/>
        <v>62.1384232254902</v>
      </c>
    </row>
    <row r="352" spans="1:20" x14ac:dyDescent="0.2">
      <c r="A352">
        <v>3</v>
      </c>
      <c r="B352">
        <v>12</v>
      </c>
      <c r="C352">
        <f t="shared" si="48"/>
        <v>21.741176470588243</v>
      </c>
      <c r="D352">
        <f t="shared" si="49"/>
        <v>17.014388927335645</v>
      </c>
      <c r="E352">
        <f t="shared" si="50"/>
        <v>13.315260605251375</v>
      </c>
      <c r="F352">
        <f t="shared" si="51"/>
        <v>47.929173996824737</v>
      </c>
      <c r="H352">
        <v>3</v>
      </c>
      <c r="I352">
        <v>12</v>
      </c>
      <c r="J352">
        <f t="shared" si="52"/>
        <v>11.816470588235294</v>
      </c>
      <c r="K352">
        <f t="shared" si="53"/>
        <v>10.420180816608996</v>
      </c>
      <c r="L352">
        <f t="shared" si="57"/>
        <v>9.1888832151734583</v>
      </c>
      <c r="M352">
        <f t="shared" si="54"/>
        <v>68.574465379982257</v>
      </c>
      <c r="O352">
        <v>3</v>
      </c>
      <c r="P352">
        <v>12</v>
      </c>
      <c r="Q352">
        <f t="shared" si="58"/>
        <v>16.740000000000002</v>
      </c>
      <c r="R352">
        <f t="shared" si="59"/>
        <v>9.8383934117647041</v>
      </c>
      <c r="S352">
        <f t="shared" si="56"/>
        <v>9.8383934117647041</v>
      </c>
      <c r="T352">
        <f t="shared" si="55"/>
        <v>63.583213176470586</v>
      </c>
    </row>
    <row r="353" spans="1:20" x14ac:dyDescent="0.2">
      <c r="A353">
        <v>3</v>
      </c>
      <c r="B353">
        <v>11</v>
      </c>
      <c r="C353">
        <f t="shared" si="48"/>
        <v>20.752941176470589</v>
      </c>
      <c r="D353">
        <f t="shared" si="49"/>
        <v>16.446095501730106</v>
      </c>
      <c r="E353">
        <f t="shared" si="50"/>
        <v>13.033046976429883</v>
      </c>
      <c r="F353">
        <f t="shared" si="51"/>
        <v>49.767916345369429</v>
      </c>
      <c r="H353">
        <v>3</v>
      </c>
      <c r="I353">
        <v>11</v>
      </c>
      <c r="J353">
        <f t="shared" si="52"/>
        <v>11.287647058823531</v>
      </c>
      <c r="K353">
        <f t="shared" si="53"/>
        <v>10.013537297577855</v>
      </c>
      <c r="L353">
        <f t="shared" si="57"/>
        <v>8.8832445493236118</v>
      </c>
      <c r="M353">
        <f t="shared" si="54"/>
        <v>69.815571094275015</v>
      </c>
      <c r="O353">
        <v>3</v>
      </c>
      <c r="P353">
        <v>11</v>
      </c>
      <c r="Q353">
        <f t="shared" si="58"/>
        <v>15.990833333333335</v>
      </c>
      <c r="R353">
        <f t="shared" si="59"/>
        <v>9.4826582303921558</v>
      </c>
      <c r="S353">
        <f t="shared" si="56"/>
        <v>9.4826582303921558</v>
      </c>
      <c r="T353">
        <f t="shared" si="55"/>
        <v>65.043850205882336</v>
      </c>
    </row>
    <row r="354" spans="1:20" x14ac:dyDescent="0.2">
      <c r="A354">
        <v>3</v>
      </c>
      <c r="B354">
        <v>10</v>
      </c>
      <c r="C354">
        <f t="shared" si="48"/>
        <v>19.764705882352946</v>
      </c>
      <c r="D354">
        <f t="shared" si="49"/>
        <v>15.858269896193775</v>
      </c>
      <c r="E354">
        <f t="shared" si="50"/>
        <v>12.723929493181357</v>
      </c>
      <c r="F354">
        <f t="shared" si="51"/>
        <v>51.653094728271924</v>
      </c>
      <c r="H354">
        <v>3</v>
      </c>
      <c r="I354">
        <v>10</v>
      </c>
      <c r="J354">
        <f t="shared" si="52"/>
        <v>10.758823529411764</v>
      </c>
      <c r="K354">
        <f t="shared" si="53"/>
        <v>9.6013006920415229</v>
      </c>
      <c r="L354">
        <f t="shared" si="57"/>
        <v>8.5683136940565863</v>
      </c>
      <c r="M354">
        <f t="shared" si="54"/>
        <v>71.071562084490139</v>
      </c>
      <c r="O354">
        <v>3</v>
      </c>
      <c r="P354">
        <v>10</v>
      </c>
      <c r="Q354">
        <f t="shared" si="58"/>
        <v>15.241666666666667</v>
      </c>
      <c r="R354">
        <f t="shared" si="59"/>
        <v>9.1189995098039205</v>
      </c>
      <c r="S354">
        <f t="shared" si="56"/>
        <v>9.1189995098039205</v>
      </c>
      <c r="T354">
        <f t="shared" si="55"/>
        <v>66.520334313725471</v>
      </c>
    </row>
    <row r="355" spans="1:20" x14ac:dyDescent="0.2">
      <c r="A355">
        <v>3</v>
      </c>
      <c r="B355">
        <v>9</v>
      </c>
      <c r="C355">
        <f t="shared" si="48"/>
        <v>18.776470588235298</v>
      </c>
      <c r="D355">
        <f t="shared" si="49"/>
        <v>15.250912110726645</v>
      </c>
      <c r="E355">
        <f t="shared" si="50"/>
        <v>12.387329083818441</v>
      </c>
      <c r="F355">
        <f t="shared" si="51"/>
        <v>53.585288217219613</v>
      </c>
      <c r="H355">
        <v>3</v>
      </c>
      <c r="I355">
        <v>9</v>
      </c>
      <c r="J355">
        <f t="shared" si="52"/>
        <v>10.23</v>
      </c>
      <c r="K355">
        <f t="shared" si="53"/>
        <v>9.1834709999999991</v>
      </c>
      <c r="L355">
        <f t="shared" si="57"/>
        <v>8.2440019167000003</v>
      </c>
      <c r="M355">
        <f t="shared" si="54"/>
        <v>72.342527083299998</v>
      </c>
      <c r="O355">
        <v>3</v>
      </c>
      <c r="P355">
        <v>9</v>
      </c>
      <c r="Q355">
        <f t="shared" si="58"/>
        <v>14.4925</v>
      </c>
      <c r="R355">
        <f t="shared" si="59"/>
        <v>8.7474172499999998</v>
      </c>
      <c r="S355">
        <f t="shared" si="56"/>
        <v>8.7474172499999998</v>
      </c>
      <c r="T355">
        <f t="shared" si="55"/>
        <v>68.012665499999997</v>
      </c>
    </row>
    <row r="356" spans="1:20" x14ac:dyDescent="0.2">
      <c r="A356">
        <v>3</v>
      </c>
      <c r="B356">
        <v>8</v>
      </c>
      <c r="C356">
        <f t="shared" si="48"/>
        <v>17.788235294117648</v>
      </c>
      <c r="D356">
        <f t="shared" si="49"/>
        <v>14.624022145328722</v>
      </c>
      <c r="E356">
        <f t="shared" si="50"/>
        <v>12.022666676653778</v>
      </c>
      <c r="F356">
        <f t="shared" si="51"/>
        <v>55.565075883899858</v>
      </c>
      <c r="H356">
        <v>3</v>
      </c>
      <c r="I356">
        <v>8</v>
      </c>
      <c r="J356">
        <f t="shared" si="52"/>
        <v>9.7011764705882371</v>
      </c>
      <c r="K356">
        <f t="shared" si="53"/>
        <v>8.7600482214532889</v>
      </c>
      <c r="L356">
        <f t="shared" si="57"/>
        <v>7.9102204845814779</v>
      </c>
      <c r="M356">
        <f t="shared" si="54"/>
        <v>73.628554823377002</v>
      </c>
      <c r="O356">
        <v>3</v>
      </c>
      <c r="P356">
        <v>8</v>
      </c>
      <c r="Q356">
        <f t="shared" si="58"/>
        <v>13.743333333333336</v>
      </c>
      <c r="R356">
        <f t="shared" si="59"/>
        <v>8.367911450980392</v>
      </c>
      <c r="S356">
        <f t="shared" si="56"/>
        <v>8.367911450980392</v>
      </c>
      <c r="T356">
        <f t="shared" si="55"/>
        <v>69.520843764705887</v>
      </c>
    </row>
    <row r="357" spans="1:20" x14ac:dyDescent="0.2">
      <c r="A357">
        <v>3</v>
      </c>
      <c r="B357">
        <v>7</v>
      </c>
      <c r="C357">
        <f t="shared" si="48"/>
        <v>16.8</v>
      </c>
      <c r="D357">
        <f t="shared" si="49"/>
        <v>13.977600000000002</v>
      </c>
      <c r="E357">
        <f t="shared" si="50"/>
        <v>11.629363199999998</v>
      </c>
      <c r="F357">
        <f t="shared" si="51"/>
        <v>57.593036799999993</v>
      </c>
      <c r="H357">
        <v>3</v>
      </c>
      <c r="I357">
        <v>7</v>
      </c>
      <c r="J357">
        <f t="shared" si="52"/>
        <v>9.1723529411764684</v>
      </c>
      <c r="K357">
        <f t="shared" si="53"/>
        <v>8.3310323564013835</v>
      </c>
      <c r="L357">
        <f t="shared" si="57"/>
        <v>7.5668806650286378</v>
      </c>
      <c r="M357">
        <f t="shared" si="54"/>
        <v>74.929734037393516</v>
      </c>
      <c r="O357">
        <v>3</v>
      </c>
      <c r="P357">
        <v>7</v>
      </c>
      <c r="Q357">
        <f t="shared" si="58"/>
        <v>12.994166666666665</v>
      </c>
      <c r="R357">
        <f t="shared" si="59"/>
        <v>7.9804821127450962</v>
      </c>
      <c r="S357">
        <f t="shared" si="56"/>
        <v>7.9804821127450962</v>
      </c>
      <c r="T357">
        <f t="shared" si="55"/>
        <v>71.044869107843141</v>
      </c>
    </row>
    <row r="358" spans="1:20" x14ac:dyDescent="0.2">
      <c r="A358">
        <v>3</v>
      </c>
      <c r="B358">
        <v>6</v>
      </c>
      <c r="C358">
        <f t="shared" si="48"/>
        <v>15.811764705882354</v>
      </c>
      <c r="D358">
        <f t="shared" si="49"/>
        <v>13.311645674740486</v>
      </c>
      <c r="E358">
        <f t="shared" si="50"/>
        <v>11.206839582169755</v>
      </c>
      <c r="F358">
        <f t="shared" si="51"/>
        <v>59.6697500372074</v>
      </c>
      <c r="H358">
        <v>3</v>
      </c>
      <c r="I358">
        <v>6</v>
      </c>
      <c r="J358">
        <f t="shared" si="52"/>
        <v>8.643529411764705</v>
      </c>
      <c r="K358">
        <f t="shared" si="53"/>
        <v>7.8964234048442909</v>
      </c>
      <c r="L358">
        <f t="shared" si="57"/>
        <v>7.2138937253691031</v>
      </c>
      <c r="M358">
        <f t="shared" si="54"/>
        <v>76.246153458021908</v>
      </c>
      <c r="O358">
        <v>3</v>
      </c>
      <c r="P358">
        <v>6</v>
      </c>
      <c r="Q358">
        <f t="shared" si="58"/>
        <v>12.245000000000001</v>
      </c>
      <c r="R358">
        <f t="shared" si="59"/>
        <v>7.5851292352941169</v>
      </c>
      <c r="S358">
        <f t="shared" si="56"/>
        <v>7.5851292352941169</v>
      </c>
      <c r="T358">
        <f t="shared" si="55"/>
        <v>72.584741529411758</v>
      </c>
    </row>
    <row r="359" spans="1:20" x14ac:dyDescent="0.2">
      <c r="A359">
        <v>3</v>
      </c>
      <c r="B359">
        <v>5</v>
      </c>
      <c r="C359">
        <f t="shared" si="48"/>
        <v>14.823529411764708</v>
      </c>
      <c r="D359">
        <f t="shared" si="49"/>
        <v>12.626159169550174</v>
      </c>
      <c r="E359">
        <f t="shared" si="50"/>
        <v>10.754516751475677</v>
      </c>
      <c r="F359">
        <f t="shared" si="51"/>
        <v>61.795794667209435</v>
      </c>
      <c r="H359">
        <v>3</v>
      </c>
      <c r="I359">
        <v>5</v>
      </c>
      <c r="J359">
        <f t="shared" si="52"/>
        <v>8.1147058823529417</v>
      </c>
      <c r="K359">
        <f t="shared" si="53"/>
        <v>7.4562213667820076</v>
      </c>
      <c r="L359">
        <f t="shared" si="57"/>
        <v>6.8511709329304917</v>
      </c>
      <c r="M359">
        <f t="shared" si="54"/>
        <v>77.577901817934574</v>
      </c>
      <c r="O359">
        <v>3</v>
      </c>
      <c r="P359">
        <v>5</v>
      </c>
      <c r="Q359">
        <f t="shared" si="58"/>
        <v>11.495833333333334</v>
      </c>
      <c r="R359">
        <f t="shared" si="59"/>
        <v>7.1818528186274513</v>
      </c>
      <c r="S359">
        <f t="shared" si="56"/>
        <v>7.1818528186274513</v>
      </c>
      <c r="T359">
        <f t="shared" si="55"/>
        <v>74.140461029411767</v>
      </c>
    </row>
    <row r="360" spans="1:20" x14ac:dyDescent="0.2">
      <c r="A360">
        <v>3</v>
      </c>
      <c r="B360">
        <v>4</v>
      </c>
      <c r="C360">
        <f t="shared" si="48"/>
        <v>13.835294117647059</v>
      </c>
      <c r="D360">
        <f t="shared" si="49"/>
        <v>11.921140484429065</v>
      </c>
      <c r="E360">
        <f t="shared" si="50"/>
        <v>10.271815636230411</v>
      </c>
      <c r="F360">
        <f t="shared" si="51"/>
        <v>63.971749761693459</v>
      </c>
      <c r="H360">
        <v>3</v>
      </c>
      <c r="I360">
        <v>4</v>
      </c>
      <c r="J360">
        <f t="shared" si="52"/>
        <v>7.5858823529411774</v>
      </c>
      <c r="K360">
        <f t="shared" si="53"/>
        <v>7.0104262422145327</v>
      </c>
      <c r="L360">
        <f t="shared" si="57"/>
        <v>6.4786235550404232</v>
      </c>
      <c r="M360">
        <f t="shared" si="54"/>
        <v>78.925067849803852</v>
      </c>
      <c r="O360">
        <v>3</v>
      </c>
      <c r="P360">
        <v>4</v>
      </c>
      <c r="Q360">
        <f t="shared" si="58"/>
        <v>10.746666666666668</v>
      </c>
      <c r="R360">
        <f t="shared" si="59"/>
        <v>6.7706528627450977</v>
      </c>
      <c r="S360">
        <f t="shared" si="56"/>
        <v>6.7706528627450977</v>
      </c>
      <c r="T360">
        <f t="shared" si="55"/>
        <v>75.71202760784314</v>
      </c>
    </row>
    <row r="361" spans="1:20" x14ac:dyDescent="0.2">
      <c r="A361">
        <v>3</v>
      </c>
      <c r="B361">
        <v>3</v>
      </c>
      <c r="C361">
        <f t="shared" si="48"/>
        <v>12.847058823529412</v>
      </c>
      <c r="D361">
        <f t="shared" si="49"/>
        <v>11.196589619377164</v>
      </c>
      <c r="E361">
        <f t="shared" si="50"/>
        <v>9.7581571647465903</v>
      </c>
      <c r="F361">
        <f t="shared" si="51"/>
        <v>66.198194392346835</v>
      </c>
      <c r="H361">
        <v>3</v>
      </c>
      <c r="I361">
        <v>3</v>
      </c>
      <c r="J361">
        <f t="shared" si="52"/>
        <v>7.0570588235294123</v>
      </c>
      <c r="K361">
        <f t="shared" si="53"/>
        <v>6.5590380311418679</v>
      </c>
      <c r="L361">
        <f t="shared" si="57"/>
        <v>6.0961628590265216</v>
      </c>
      <c r="M361">
        <f t="shared" si="54"/>
        <v>80.287740286302196</v>
      </c>
      <c r="O361">
        <v>3</v>
      </c>
      <c r="P361">
        <v>3</v>
      </c>
      <c r="Q361">
        <f t="shared" si="58"/>
        <v>9.9975000000000023</v>
      </c>
      <c r="R361">
        <f t="shared" si="59"/>
        <v>6.3515293676470597</v>
      </c>
      <c r="S361">
        <f t="shared" si="56"/>
        <v>6.3515293676470597</v>
      </c>
      <c r="T361">
        <f t="shared" si="55"/>
        <v>77.299441264705877</v>
      </c>
    </row>
    <row r="362" spans="1:20" x14ac:dyDescent="0.2">
      <c r="A362">
        <v>3</v>
      </c>
      <c r="B362">
        <v>2</v>
      </c>
      <c r="C362">
        <f t="shared" si="48"/>
        <v>11.858823529411765</v>
      </c>
      <c r="D362">
        <f t="shared" si="49"/>
        <v>10.452506574394464</v>
      </c>
      <c r="E362">
        <f t="shared" si="50"/>
        <v>9.2129622653368628</v>
      </c>
      <c r="F362">
        <f t="shared" si="51"/>
        <v>68.475707630856903</v>
      </c>
      <c r="H362">
        <v>3</v>
      </c>
      <c r="I362">
        <v>2</v>
      </c>
      <c r="J362">
        <f t="shared" si="52"/>
        <v>6.5282352941176471</v>
      </c>
      <c r="K362">
        <f t="shared" si="53"/>
        <v>6.1020567335640123</v>
      </c>
      <c r="L362">
        <f t="shared" si="57"/>
        <v>5.7037001122164046</v>
      </c>
      <c r="M362">
        <f t="shared" si="54"/>
        <v>81.666007860101928</v>
      </c>
      <c r="O362">
        <v>3</v>
      </c>
      <c r="P362">
        <v>2</v>
      </c>
      <c r="Q362">
        <f t="shared" si="58"/>
        <v>9.2483333333333331</v>
      </c>
      <c r="R362">
        <f t="shared" si="59"/>
        <v>5.9244823333333327</v>
      </c>
      <c r="S362">
        <f t="shared" si="56"/>
        <v>5.9244823333333327</v>
      </c>
      <c r="T362">
        <f t="shared" si="55"/>
        <v>78.902702000000005</v>
      </c>
    </row>
    <row r="363" spans="1:20" x14ac:dyDescent="0.2">
      <c r="A363">
        <v>3</v>
      </c>
      <c r="B363">
        <v>1</v>
      </c>
      <c r="C363">
        <f t="shared" si="48"/>
        <v>10.870588235294122</v>
      </c>
      <c r="D363">
        <f t="shared" si="49"/>
        <v>9.6888913494809703</v>
      </c>
      <c r="E363">
        <f t="shared" si="50"/>
        <v>8.6356518663138626</v>
      </c>
      <c r="F363">
        <f t="shared" si="51"/>
        <v>70.804868548911045</v>
      </c>
      <c r="H363">
        <v>3</v>
      </c>
      <c r="I363">
        <v>1</v>
      </c>
      <c r="J363">
        <f t="shared" si="52"/>
        <v>5.999411764705882</v>
      </c>
      <c r="K363">
        <f t="shared" si="53"/>
        <v>5.6394823494809678</v>
      </c>
      <c r="L363">
        <f t="shared" si="57"/>
        <v>5.3011465819376955</v>
      </c>
      <c r="M363">
        <f t="shared" si="54"/>
        <v>83.059959303875445</v>
      </c>
      <c r="O363">
        <v>3</v>
      </c>
      <c r="P363">
        <v>1</v>
      </c>
      <c r="Q363">
        <f t="shared" si="58"/>
        <v>8.4991666666666674</v>
      </c>
      <c r="R363">
        <f t="shared" si="59"/>
        <v>5.4895117598039214</v>
      </c>
      <c r="S363">
        <f t="shared" si="56"/>
        <v>5.4895117598039214</v>
      </c>
      <c r="T363">
        <f t="shared" si="55"/>
        <v>80.521809813725497</v>
      </c>
    </row>
    <row r="364" spans="1:20" x14ac:dyDescent="0.2">
      <c r="A364">
        <v>2</v>
      </c>
      <c r="B364">
        <v>20</v>
      </c>
      <c r="C364">
        <f t="shared" si="48"/>
        <v>31.235294117647054</v>
      </c>
      <c r="D364">
        <f t="shared" si="49"/>
        <v>21.47885813148789</v>
      </c>
      <c r="E364">
        <f t="shared" si="50"/>
        <v>14.769873621005495</v>
      </c>
      <c r="F364">
        <f t="shared" si="51"/>
        <v>32.515974129859558</v>
      </c>
      <c r="H364">
        <v>2</v>
      </c>
      <c r="I364">
        <v>20</v>
      </c>
      <c r="J364">
        <f t="shared" si="52"/>
        <v>17.600000000000001</v>
      </c>
      <c r="K364">
        <f t="shared" si="53"/>
        <v>14.502400000000003</v>
      </c>
      <c r="L364">
        <f t="shared" si="57"/>
        <v>11.9499776</v>
      </c>
      <c r="M364">
        <f t="shared" si="54"/>
        <v>55.9476224</v>
      </c>
      <c r="O364">
        <v>2</v>
      </c>
      <c r="P364">
        <v>20</v>
      </c>
      <c r="Q364">
        <f t="shared" si="58"/>
        <v>24.933333333333337</v>
      </c>
      <c r="R364">
        <f t="shared" si="59"/>
        <v>13.211733333333335</v>
      </c>
      <c r="S364">
        <f t="shared" si="56"/>
        <v>13.211733333333335</v>
      </c>
      <c r="T364">
        <f t="shared" si="55"/>
        <v>48.643199999999993</v>
      </c>
    </row>
    <row r="365" spans="1:20" x14ac:dyDescent="0.2">
      <c r="A365">
        <v>2</v>
      </c>
      <c r="B365">
        <v>19</v>
      </c>
      <c r="C365">
        <f t="shared" si="48"/>
        <v>30.194117647058828</v>
      </c>
      <c r="D365">
        <f t="shared" si="49"/>
        <v>21.077270242214531</v>
      </c>
      <c r="E365">
        <f t="shared" si="50"/>
        <v>14.713174468491756</v>
      </c>
      <c r="F365">
        <f t="shared" si="51"/>
        <v>34.015437642234879</v>
      </c>
      <c r="H365">
        <v>2</v>
      </c>
      <c r="I365">
        <v>19</v>
      </c>
      <c r="J365">
        <f t="shared" si="52"/>
        <v>17.02</v>
      </c>
      <c r="K365">
        <f t="shared" si="53"/>
        <v>14.123195999999998</v>
      </c>
      <c r="L365">
        <f t="shared" si="57"/>
        <v>11.7194280408</v>
      </c>
      <c r="M365">
        <f t="shared" si="54"/>
        <v>57.137375959200014</v>
      </c>
      <c r="O365">
        <v>2</v>
      </c>
      <c r="P365">
        <v>19</v>
      </c>
      <c r="Q365">
        <f t="shared" si="58"/>
        <v>24.111666666666672</v>
      </c>
      <c r="R365">
        <f t="shared" si="59"/>
        <v>12.91619433333333</v>
      </c>
      <c r="S365">
        <f t="shared" si="56"/>
        <v>12.91619433333333</v>
      </c>
      <c r="T365">
        <f t="shared" si="55"/>
        <v>50.055944666666662</v>
      </c>
    </row>
    <row r="366" spans="1:20" x14ac:dyDescent="0.2">
      <c r="A366">
        <v>2</v>
      </c>
      <c r="B366">
        <v>18</v>
      </c>
      <c r="C366">
        <f t="shared" si="48"/>
        <v>29.152941176470588</v>
      </c>
      <c r="D366">
        <f t="shared" si="49"/>
        <v>20.654001384083045</v>
      </c>
      <c r="E366">
        <f t="shared" si="50"/>
        <v>14.632752509993892</v>
      </c>
      <c r="F366">
        <f t="shared" si="51"/>
        <v>35.560304929452471</v>
      </c>
      <c r="H366">
        <v>2</v>
      </c>
      <c r="I366">
        <v>18</v>
      </c>
      <c r="J366">
        <f t="shared" si="52"/>
        <v>16.439999999999998</v>
      </c>
      <c r="K366">
        <f t="shared" si="53"/>
        <v>13.737264</v>
      </c>
      <c r="L366">
        <f t="shared" si="57"/>
        <v>11.478857798400002</v>
      </c>
      <c r="M366">
        <f t="shared" si="54"/>
        <v>58.343878201600006</v>
      </c>
      <c r="O366">
        <v>2</v>
      </c>
      <c r="P366">
        <v>18</v>
      </c>
      <c r="Q366">
        <f t="shared" si="58"/>
        <v>23.290000000000003</v>
      </c>
      <c r="R366">
        <f t="shared" si="59"/>
        <v>12.611123999999997</v>
      </c>
      <c r="S366">
        <f t="shared" si="56"/>
        <v>12.611123999999997</v>
      </c>
      <c r="T366">
        <f t="shared" si="55"/>
        <v>51.487751999999993</v>
      </c>
    </row>
    <row r="367" spans="1:20" x14ac:dyDescent="0.2">
      <c r="A367">
        <v>2</v>
      </c>
      <c r="B367">
        <v>17</v>
      </c>
      <c r="C367">
        <f t="shared" si="48"/>
        <v>28.111764705882354</v>
      </c>
      <c r="D367">
        <f t="shared" si="49"/>
        <v>20.209051557093428</v>
      </c>
      <c r="E367">
        <f t="shared" si="50"/>
        <v>14.527930534072867</v>
      </c>
      <c r="F367">
        <f t="shared" si="51"/>
        <v>37.151253202951352</v>
      </c>
      <c r="H367">
        <v>2</v>
      </c>
      <c r="I367">
        <v>17</v>
      </c>
      <c r="J367">
        <f t="shared" si="52"/>
        <v>15.860000000000001</v>
      </c>
      <c r="K367">
        <f t="shared" si="53"/>
        <v>13.344604</v>
      </c>
      <c r="L367">
        <f t="shared" si="57"/>
        <v>11.228149805599999</v>
      </c>
      <c r="M367">
        <f t="shared" si="54"/>
        <v>59.567246194399999</v>
      </c>
      <c r="O367">
        <v>2</v>
      </c>
      <c r="P367">
        <v>17</v>
      </c>
      <c r="Q367">
        <f t="shared" si="58"/>
        <v>22.46833333333333</v>
      </c>
      <c r="R367">
        <f t="shared" si="59"/>
        <v>12.296522333333334</v>
      </c>
      <c r="S367">
        <f t="shared" si="56"/>
        <v>12.296522333333334</v>
      </c>
      <c r="T367">
        <f t="shared" si="55"/>
        <v>52.938622000000002</v>
      </c>
    </row>
    <row r="368" spans="1:20" x14ac:dyDescent="0.2">
      <c r="A368">
        <v>2</v>
      </c>
      <c r="B368">
        <v>16</v>
      </c>
      <c r="C368">
        <f t="shared" si="48"/>
        <v>27.070588235294114</v>
      </c>
      <c r="D368">
        <f t="shared" si="49"/>
        <v>19.742420761245675</v>
      </c>
      <c r="E368">
        <f t="shared" si="50"/>
        <v>14.398031329289639</v>
      </c>
      <c r="F368">
        <f t="shared" si="51"/>
        <v>38.788959674170577</v>
      </c>
      <c r="H368">
        <v>2</v>
      </c>
      <c r="I368">
        <v>16</v>
      </c>
      <c r="J368">
        <f t="shared" si="52"/>
        <v>15.280000000000001</v>
      </c>
      <c r="K368">
        <f t="shared" si="53"/>
        <v>12.945216</v>
      </c>
      <c r="L368">
        <f t="shared" si="57"/>
        <v>10.967186995200001</v>
      </c>
      <c r="M368">
        <f t="shared" si="54"/>
        <v>60.807597004799995</v>
      </c>
      <c r="O368">
        <v>2</v>
      </c>
      <c r="P368">
        <v>16</v>
      </c>
      <c r="Q368">
        <f t="shared" si="58"/>
        <v>21.646666666666668</v>
      </c>
      <c r="R368">
        <f t="shared" si="59"/>
        <v>11.972389333333334</v>
      </c>
      <c r="S368">
        <f t="shared" si="56"/>
        <v>11.972389333333334</v>
      </c>
      <c r="T368">
        <f t="shared" si="55"/>
        <v>54.408554666666653</v>
      </c>
    </row>
    <row r="369" spans="1:20" x14ac:dyDescent="0.2">
      <c r="A369">
        <v>2</v>
      </c>
      <c r="B369">
        <v>15</v>
      </c>
      <c r="C369">
        <f t="shared" si="48"/>
        <v>26.029411764705877</v>
      </c>
      <c r="D369">
        <f t="shared" si="49"/>
        <v>19.254108996539788</v>
      </c>
      <c r="E369">
        <f t="shared" si="50"/>
        <v>14.242377684205172</v>
      </c>
      <c r="F369">
        <f t="shared" si="51"/>
        <v>40.474101554549158</v>
      </c>
      <c r="H369">
        <v>2</v>
      </c>
      <c r="I369">
        <v>15</v>
      </c>
      <c r="J369">
        <f t="shared" si="52"/>
        <v>14.700000000000003</v>
      </c>
      <c r="K369">
        <f t="shared" si="53"/>
        <v>12.539100000000001</v>
      </c>
      <c r="L369">
        <f t="shared" si="57"/>
        <v>10.6958523</v>
      </c>
      <c r="M369">
        <f t="shared" si="54"/>
        <v>62.065047699999994</v>
      </c>
      <c r="O369">
        <v>2</v>
      </c>
      <c r="P369">
        <v>15</v>
      </c>
      <c r="Q369">
        <f t="shared" si="58"/>
        <v>20.825000000000003</v>
      </c>
      <c r="R369">
        <f t="shared" si="59"/>
        <v>11.638725000000001</v>
      </c>
      <c r="S369">
        <f t="shared" si="56"/>
        <v>11.638725000000001</v>
      </c>
      <c r="T369">
        <f t="shared" si="55"/>
        <v>55.897549999999988</v>
      </c>
    </row>
    <row r="370" spans="1:20" x14ac:dyDescent="0.2">
      <c r="A370">
        <v>2</v>
      </c>
      <c r="B370">
        <v>14</v>
      </c>
      <c r="C370">
        <f t="shared" si="48"/>
        <v>24.988235294117644</v>
      </c>
      <c r="D370">
        <f t="shared" si="49"/>
        <v>18.74411626297578</v>
      </c>
      <c r="E370">
        <f t="shared" si="50"/>
        <v>14.060292387380418</v>
      </c>
      <c r="F370">
        <f t="shared" si="51"/>
        <v>42.207356055526162</v>
      </c>
      <c r="H370">
        <v>2</v>
      </c>
      <c r="I370">
        <v>14</v>
      </c>
      <c r="J370">
        <f t="shared" si="52"/>
        <v>14.12</v>
      </c>
      <c r="K370">
        <f t="shared" si="53"/>
        <v>12.126255999999998</v>
      </c>
      <c r="L370">
        <f t="shared" si="57"/>
        <v>10.414028652799999</v>
      </c>
      <c r="M370">
        <f t="shared" si="54"/>
        <v>63.339715347199999</v>
      </c>
      <c r="O370">
        <v>2</v>
      </c>
      <c r="P370">
        <v>14</v>
      </c>
      <c r="Q370">
        <f t="shared" si="58"/>
        <v>20.00333333333333</v>
      </c>
      <c r="R370">
        <f t="shared" si="59"/>
        <v>11.295529333333333</v>
      </c>
      <c r="S370">
        <f t="shared" si="56"/>
        <v>11.295529333333333</v>
      </c>
      <c r="T370">
        <f t="shared" si="55"/>
        <v>57.405608000000001</v>
      </c>
    </row>
    <row r="371" spans="1:20" x14ac:dyDescent="0.2">
      <c r="A371">
        <v>2</v>
      </c>
      <c r="B371">
        <v>13</v>
      </c>
      <c r="C371">
        <f t="shared" si="48"/>
        <v>23.94705882352941</v>
      </c>
      <c r="D371">
        <f t="shared" si="49"/>
        <v>18.212442560553633</v>
      </c>
      <c r="E371">
        <f t="shared" si="50"/>
        <v>13.851098227376351</v>
      </c>
      <c r="F371">
        <f t="shared" si="51"/>
        <v>43.989400388540616</v>
      </c>
      <c r="H371">
        <v>2</v>
      </c>
      <c r="I371">
        <v>13</v>
      </c>
      <c r="J371">
        <f t="shared" si="52"/>
        <v>13.54</v>
      </c>
      <c r="K371">
        <f t="shared" si="53"/>
        <v>11.706684000000001</v>
      </c>
      <c r="L371">
        <f t="shared" si="57"/>
        <v>10.121598986400002</v>
      </c>
      <c r="M371">
        <f t="shared" si="54"/>
        <v>64.63171701360001</v>
      </c>
      <c r="O371">
        <v>2</v>
      </c>
      <c r="P371">
        <v>13</v>
      </c>
      <c r="Q371">
        <f t="shared" si="58"/>
        <v>19.181666666666665</v>
      </c>
      <c r="R371">
        <f t="shared" si="59"/>
        <v>10.942802333333331</v>
      </c>
      <c r="S371">
        <f t="shared" si="56"/>
        <v>10.942802333333331</v>
      </c>
      <c r="T371">
        <f t="shared" si="55"/>
        <v>58.932728666666662</v>
      </c>
    </row>
    <row r="372" spans="1:20" x14ac:dyDescent="0.2">
      <c r="A372">
        <v>2</v>
      </c>
      <c r="B372">
        <v>12</v>
      </c>
      <c r="C372">
        <f t="shared" si="48"/>
        <v>22.90588235294118</v>
      </c>
      <c r="D372">
        <f t="shared" si="49"/>
        <v>17.659087889273358</v>
      </c>
      <c r="E372">
        <f t="shared" si="50"/>
        <v>13.614117992753918</v>
      </c>
      <c r="F372">
        <f t="shared" si="51"/>
        <v>45.820911765031546</v>
      </c>
      <c r="H372">
        <v>2</v>
      </c>
      <c r="I372">
        <v>12</v>
      </c>
      <c r="J372">
        <f t="shared" si="52"/>
        <v>12.959999999999999</v>
      </c>
      <c r="K372">
        <f t="shared" si="53"/>
        <v>11.280384</v>
      </c>
      <c r="L372">
        <f t="shared" si="57"/>
        <v>9.8184462336000013</v>
      </c>
      <c r="M372">
        <f t="shared" si="54"/>
        <v>65.941169766400009</v>
      </c>
      <c r="O372">
        <v>2</v>
      </c>
      <c r="P372">
        <v>12</v>
      </c>
      <c r="Q372">
        <f t="shared" si="58"/>
        <v>18.360000000000003</v>
      </c>
      <c r="R372">
        <f t="shared" si="59"/>
        <v>10.580544</v>
      </c>
      <c r="S372">
        <f t="shared" si="56"/>
        <v>10.580544</v>
      </c>
      <c r="T372">
        <f t="shared" si="55"/>
        <v>60.478911999999994</v>
      </c>
    </row>
    <row r="373" spans="1:20" x14ac:dyDescent="0.2">
      <c r="A373">
        <v>2</v>
      </c>
      <c r="B373">
        <v>11</v>
      </c>
      <c r="C373">
        <f t="shared" si="48"/>
        <v>21.864705882352943</v>
      </c>
      <c r="D373">
        <f t="shared" si="49"/>
        <v>17.084052249134945</v>
      </c>
      <c r="E373">
        <f t="shared" si="50"/>
        <v>13.348674472074087</v>
      </c>
      <c r="F373">
        <f t="shared" si="51"/>
        <v>47.70256739643802</v>
      </c>
      <c r="H373">
        <v>2</v>
      </c>
      <c r="I373">
        <v>11</v>
      </c>
      <c r="J373">
        <f t="shared" si="52"/>
        <v>12.380000000000003</v>
      </c>
      <c r="K373">
        <f t="shared" si="53"/>
        <v>10.847356000000003</v>
      </c>
      <c r="L373">
        <f t="shared" si="57"/>
        <v>9.5044533272000002</v>
      </c>
      <c r="M373">
        <f t="shared" si="54"/>
        <v>67.268190672800003</v>
      </c>
      <c r="O373">
        <v>2</v>
      </c>
      <c r="P373">
        <v>11</v>
      </c>
      <c r="Q373">
        <f t="shared" si="58"/>
        <v>17.538333333333338</v>
      </c>
      <c r="R373">
        <f t="shared" si="59"/>
        <v>10.208754333333333</v>
      </c>
      <c r="S373">
        <f t="shared" si="56"/>
        <v>10.208754333333333</v>
      </c>
      <c r="T373">
        <f t="shared" si="55"/>
        <v>62.044157999999996</v>
      </c>
    </row>
    <row r="374" spans="1:20" x14ac:dyDescent="0.2">
      <c r="A374">
        <v>2</v>
      </c>
      <c r="B374">
        <v>10</v>
      </c>
      <c r="C374">
        <f t="shared" si="48"/>
        <v>20.823529411764707</v>
      </c>
      <c r="D374">
        <f t="shared" si="49"/>
        <v>16.487335640138408</v>
      </c>
      <c r="E374">
        <f t="shared" si="50"/>
        <v>13.054090453897821</v>
      </c>
      <c r="F374">
        <f t="shared" si="51"/>
        <v>49.635044494199057</v>
      </c>
      <c r="H374">
        <v>2</v>
      </c>
      <c r="I374">
        <v>10</v>
      </c>
      <c r="J374">
        <f t="shared" si="52"/>
        <v>11.8</v>
      </c>
      <c r="K374">
        <f t="shared" si="53"/>
        <v>10.4076</v>
      </c>
      <c r="L374">
        <f t="shared" si="57"/>
        <v>9.179503200000001</v>
      </c>
      <c r="M374">
        <f t="shared" si="54"/>
        <v>68.612896800000001</v>
      </c>
      <c r="O374">
        <v>2</v>
      </c>
      <c r="P374">
        <v>10</v>
      </c>
      <c r="Q374">
        <f t="shared" si="58"/>
        <v>16.716666666666669</v>
      </c>
      <c r="R374">
        <f t="shared" si="59"/>
        <v>9.8274333333333335</v>
      </c>
      <c r="S374">
        <f t="shared" si="56"/>
        <v>9.8274333333333335</v>
      </c>
      <c r="T374">
        <f t="shared" si="55"/>
        <v>63.628466666666668</v>
      </c>
    </row>
    <row r="375" spans="1:20" x14ac:dyDescent="0.2">
      <c r="A375">
        <v>2</v>
      </c>
      <c r="B375">
        <v>9</v>
      </c>
      <c r="C375">
        <f t="shared" si="48"/>
        <v>19.78235294117647</v>
      </c>
      <c r="D375">
        <f t="shared" si="49"/>
        <v>15.868938062283739</v>
      </c>
      <c r="E375">
        <f t="shared" si="50"/>
        <v>12.729688726786076</v>
      </c>
      <c r="F375">
        <f t="shared" si="51"/>
        <v>51.619020269753705</v>
      </c>
      <c r="H375">
        <v>2</v>
      </c>
      <c r="I375">
        <v>9</v>
      </c>
      <c r="J375">
        <f t="shared" si="52"/>
        <v>11.22</v>
      </c>
      <c r="K375">
        <f t="shared" si="53"/>
        <v>9.9611160000000023</v>
      </c>
      <c r="L375">
        <f t="shared" si="57"/>
        <v>8.8434787848000003</v>
      </c>
      <c r="M375">
        <f t="shared" si="54"/>
        <v>69.975405215199999</v>
      </c>
      <c r="O375">
        <v>2</v>
      </c>
      <c r="P375">
        <v>9</v>
      </c>
      <c r="Q375">
        <f t="shared" si="58"/>
        <v>15.895000000000001</v>
      </c>
      <c r="R375">
        <f t="shared" si="59"/>
        <v>9.4365810000000021</v>
      </c>
      <c r="S375">
        <f t="shared" si="56"/>
        <v>9.4365810000000021</v>
      </c>
      <c r="T375">
        <f t="shared" si="55"/>
        <v>65.231837999999996</v>
      </c>
    </row>
    <row r="376" spans="1:20" x14ac:dyDescent="0.2">
      <c r="A376">
        <v>2</v>
      </c>
      <c r="B376">
        <v>8</v>
      </c>
      <c r="C376">
        <f t="shared" si="48"/>
        <v>18.741176470588233</v>
      </c>
      <c r="D376">
        <f t="shared" si="49"/>
        <v>15.228859515570933</v>
      </c>
      <c r="E376">
        <f t="shared" si="50"/>
        <v>12.374792079299816</v>
      </c>
      <c r="F376">
        <f t="shared" si="51"/>
        <v>53.655171934541023</v>
      </c>
      <c r="H376">
        <v>2</v>
      </c>
      <c r="I376">
        <v>8</v>
      </c>
      <c r="J376">
        <f t="shared" si="52"/>
        <v>10.640000000000002</v>
      </c>
      <c r="K376">
        <f t="shared" si="53"/>
        <v>9.5079040000000017</v>
      </c>
      <c r="L376">
        <f t="shared" si="57"/>
        <v>8.496263014400002</v>
      </c>
      <c r="M376">
        <f t="shared" si="54"/>
        <v>71.355832985600003</v>
      </c>
      <c r="O376">
        <v>2</v>
      </c>
      <c r="P376">
        <v>8</v>
      </c>
      <c r="Q376">
        <f t="shared" si="58"/>
        <v>15.073333333333336</v>
      </c>
      <c r="R376">
        <f t="shared" si="59"/>
        <v>9.0361973333333339</v>
      </c>
      <c r="S376">
        <f t="shared" si="56"/>
        <v>9.0361973333333339</v>
      </c>
      <c r="T376">
        <f t="shared" si="55"/>
        <v>66.854271999999995</v>
      </c>
    </row>
    <row r="377" spans="1:20" x14ac:dyDescent="0.2">
      <c r="A377">
        <v>2</v>
      </c>
      <c r="B377">
        <v>7</v>
      </c>
      <c r="C377">
        <f t="shared" si="48"/>
        <v>17.7</v>
      </c>
      <c r="D377">
        <f t="shared" si="49"/>
        <v>14.567099999999998</v>
      </c>
      <c r="E377">
        <f t="shared" si="50"/>
        <v>11.988723299999998</v>
      </c>
      <c r="F377">
        <f t="shared" si="51"/>
        <v>55.744176700000004</v>
      </c>
      <c r="H377">
        <v>2</v>
      </c>
      <c r="I377">
        <v>7</v>
      </c>
      <c r="J377">
        <f t="shared" si="52"/>
        <v>10.059999999999999</v>
      </c>
      <c r="K377">
        <f t="shared" si="53"/>
        <v>9.0479639999999986</v>
      </c>
      <c r="L377">
        <f t="shared" si="57"/>
        <v>8.1377388216000011</v>
      </c>
      <c r="M377">
        <f t="shared" si="54"/>
        <v>72.754297178400009</v>
      </c>
      <c r="O377">
        <v>2</v>
      </c>
      <c r="P377">
        <v>7</v>
      </c>
      <c r="Q377">
        <f t="shared" si="58"/>
        <v>14.251666666666665</v>
      </c>
      <c r="R377">
        <f t="shared" si="59"/>
        <v>8.6262823333333341</v>
      </c>
      <c r="S377">
        <f t="shared" si="56"/>
        <v>8.6262823333333341</v>
      </c>
      <c r="T377">
        <f t="shared" si="55"/>
        <v>68.495768666666663</v>
      </c>
    </row>
    <row r="378" spans="1:20" x14ac:dyDescent="0.2">
      <c r="A378">
        <v>2</v>
      </c>
      <c r="B378">
        <v>6</v>
      </c>
      <c r="C378">
        <f t="shared" si="48"/>
        <v>16.658823529411766</v>
      </c>
      <c r="D378">
        <f t="shared" si="49"/>
        <v>13.883659515570933</v>
      </c>
      <c r="E378">
        <f t="shared" si="50"/>
        <v>11.570805177447587</v>
      </c>
      <c r="F378">
        <f t="shared" si="51"/>
        <v>57.886711777569708</v>
      </c>
      <c r="H378">
        <v>2</v>
      </c>
      <c r="I378">
        <v>6</v>
      </c>
      <c r="J378">
        <f t="shared" si="52"/>
        <v>9.48</v>
      </c>
      <c r="K378">
        <f t="shared" si="53"/>
        <v>8.581296</v>
      </c>
      <c r="L378">
        <f t="shared" si="57"/>
        <v>7.7677891391999996</v>
      </c>
      <c r="M378">
        <f t="shared" si="54"/>
        <v>74.170914860799996</v>
      </c>
      <c r="O378">
        <v>2</v>
      </c>
      <c r="P378">
        <v>6</v>
      </c>
      <c r="Q378">
        <f t="shared" si="58"/>
        <v>13.43</v>
      </c>
      <c r="R378">
        <f t="shared" si="59"/>
        <v>8.2068360000000009</v>
      </c>
      <c r="S378">
        <f t="shared" si="56"/>
        <v>8.2068360000000009</v>
      </c>
      <c r="T378">
        <f t="shared" si="55"/>
        <v>70.156328000000002</v>
      </c>
    </row>
    <row r="379" spans="1:20" x14ac:dyDescent="0.2">
      <c r="A379">
        <v>2</v>
      </c>
      <c r="B379">
        <v>5</v>
      </c>
      <c r="C379">
        <f t="shared" si="48"/>
        <v>15.617647058823527</v>
      </c>
      <c r="D379">
        <f t="shared" si="49"/>
        <v>13.178538062283737</v>
      </c>
      <c r="E379">
        <f t="shared" si="50"/>
        <v>11.120360500203542</v>
      </c>
      <c r="F379">
        <f t="shared" si="51"/>
        <v>60.083454378689197</v>
      </c>
      <c r="H379">
        <v>2</v>
      </c>
      <c r="I379">
        <v>5</v>
      </c>
      <c r="J379">
        <f t="shared" si="52"/>
        <v>8.9</v>
      </c>
      <c r="K379">
        <f t="shared" si="53"/>
        <v>8.1079000000000008</v>
      </c>
      <c r="L379">
        <f t="shared" si="57"/>
        <v>7.3862969000000005</v>
      </c>
      <c r="M379">
        <f t="shared" si="54"/>
        <v>75.605803099999989</v>
      </c>
      <c r="O379">
        <v>2</v>
      </c>
      <c r="P379">
        <v>5</v>
      </c>
      <c r="Q379">
        <f t="shared" si="58"/>
        <v>12.608333333333336</v>
      </c>
      <c r="R379">
        <f t="shared" si="59"/>
        <v>7.7778583333333344</v>
      </c>
      <c r="S379">
        <f t="shared" si="56"/>
        <v>7.7778583333333344</v>
      </c>
      <c r="T379">
        <f t="shared" si="55"/>
        <v>71.835949999999997</v>
      </c>
    </row>
    <row r="380" spans="1:20" x14ac:dyDescent="0.2">
      <c r="A380">
        <v>2</v>
      </c>
      <c r="B380">
        <v>4</v>
      </c>
      <c r="C380">
        <f t="shared" si="48"/>
        <v>14.576470588235294</v>
      </c>
      <c r="D380">
        <f t="shared" si="49"/>
        <v>12.451735640138407</v>
      </c>
      <c r="E380">
        <f t="shared" si="50"/>
        <v>10.63671205682882</v>
      </c>
      <c r="F380">
        <f t="shared" si="51"/>
        <v>62.335081714797475</v>
      </c>
      <c r="H380">
        <v>2</v>
      </c>
      <c r="I380">
        <v>4</v>
      </c>
      <c r="J380">
        <f t="shared" si="52"/>
        <v>8.32</v>
      </c>
      <c r="K380">
        <f t="shared" si="53"/>
        <v>7.6277760000000017</v>
      </c>
      <c r="L380">
        <f t="shared" si="57"/>
        <v>6.9931450368000014</v>
      </c>
      <c r="M380">
        <f t="shared" si="54"/>
        <v>77.059078963200008</v>
      </c>
      <c r="O380">
        <v>2</v>
      </c>
      <c r="P380">
        <v>4</v>
      </c>
      <c r="Q380">
        <f t="shared" si="58"/>
        <v>11.786666666666671</v>
      </c>
      <c r="R380">
        <f t="shared" si="59"/>
        <v>7.3393493333333337</v>
      </c>
      <c r="S380">
        <f t="shared" si="56"/>
        <v>7.3393493333333337</v>
      </c>
      <c r="T380">
        <f t="shared" si="55"/>
        <v>73.534634666666662</v>
      </c>
    </row>
    <row r="381" spans="1:20" x14ac:dyDescent="0.2">
      <c r="A381">
        <v>2</v>
      </c>
      <c r="B381">
        <v>3</v>
      </c>
      <c r="C381">
        <f t="shared" si="48"/>
        <v>13.535294117647057</v>
      </c>
      <c r="D381">
        <f t="shared" si="49"/>
        <v>11.703252249134946</v>
      </c>
      <c r="E381">
        <f t="shared" si="50"/>
        <v>10.119182635884387</v>
      </c>
      <c r="F381">
        <f t="shared" si="51"/>
        <v>64.642270997333611</v>
      </c>
      <c r="H381">
        <v>2</v>
      </c>
      <c r="I381">
        <v>3</v>
      </c>
      <c r="J381">
        <f t="shared" si="52"/>
        <v>7.7400000000000011</v>
      </c>
      <c r="K381">
        <f t="shared" si="53"/>
        <v>7.1409240000000018</v>
      </c>
      <c r="L381">
        <f t="shared" si="57"/>
        <v>6.5882164824000009</v>
      </c>
      <c r="M381">
        <f t="shared" si="54"/>
        <v>78.530859517600007</v>
      </c>
      <c r="O381">
        <v>2</v>
      </c>
      <c r="P381">
        <v>3</v>
      </c>
      <c r="Q381">
        <f t="shared" si="58"/>
        <v>10.965000000000003</v>
      </c>
      <c r="R381">
        <f t="shared" si="59"/>
        <v>6.8913090000000006</v>
      </c>
      <c r="S381">
        <f t="shared" si="56"/>
        <v>6.8913090000000006</v>
      </c>
      <c r="T381">
        <f t="shared" si="55"/>
        <v>75.252381999999983</v>
      </c>
    </row>
    <row r="382" spans="1:20" x14ac:dyDescent="0.2">
      <c r="A382">
        <v>2</v>
      </c>
      <c r="B382">
        <v>2</v>
      </c>
      <c r="C382">
        <f t="shared" si="48"/>
        <v>12.494117647058822</v>
      </c>
      <c r="D382">
        <f t="shared" si="49"/>
        <v>10.933087889273354</v>
      </c>
      <c r="E382">
        <f t="shared" si="50"/>
        <v>9.5670950259312022</v>
      </c>
      <c r="F382">
        <f t="shared" si="51"/>
        <v>67.00569943773661</v>
      </c>
      <c r="H382">
        <v>2</v>
      </c>
      <c r="I382">
        <v>2</v>
      </c>
      <c r="J382">
        <f t="shared" si="52"/>
        <v>7.16</v>
      </c>
      <c r="K382">
        <f t="shared" si="53"/>
        <v>6.6473439999999995</v>
      </c>
      <c r="L382">
        <f t="shared" si="57"/>
        <v>6.1713941695999992</v>
      </c>
      <c r="M382">
        <f t="shared" si="54"/>
        <v>80.021261830399993</v>
      </c>
      <c r="O382">
        <v>2</v>
      </c>
      <c r="P382">
        <v>2</v>
      </c>
      <c r="Q382">
        <f t="shared" si="58"/>
        <v>10.143333333333334</v>
      </c>
      <c r="R382">
        <f t="shared" si="59"/>
        <v>6.4337373333333332</v>
      </c>
      <c r="S382">
        <f t="shared" si="56"/>
        <v>6.4337373333333332</v>
      </c>
      <c r="T382">
        <f t="shared" si="55"/>
        <v>76.989192000000003</v>
      </c>
    </row>
    <row r="383" spans="1:20" x14ac:dyDescent="0.2">
      <c r="A383">
        <v>2</v>
      </c>
      <c r="B383">
        <v>1</v>
      </c>
      <c r="C383">
        <f t="shared" si="48"/>
        <v>11.45294117647059</v>
      </c>
      <c r="D383">
        <f t="shared" si="49"/>
        <v>10.141242560553636</v>
      </c>
      <c r="E383">
        <f t="shared" si="50"/>
        <v>8.9797720155302265</v>
      </c>
      <c r="F383">
        <f t="shared" si="51"/>
        <v>69.426044247445546</v>
      </c>
      <c r="H383">
        <v>2</v>
      </c>
      <c r="I383">
        <v>1</v>
      </c>
      <c r="J383">
        <f t="shared" si="52"/>
        <v>6.58</v>
      </c>
      <c r="K383">
        <f t="shared" si="53"/>
        <v>6.1470359999999999</v>
      </c>
      <c r="L383">
        <f t="shared" si="57"/>
        <v>5.7425610312000002</v>
      </c>
      <c r="M383">
        <f t="shared" si="54"/>
        <v>81.530402968800004</v>
      </c>
      <c r="O383">
        <v>2</v>
      </c>
      <c r="P383">
        <v>1</v>
      </c>
      <c r="Q383">
        <f t="shared" si="58"/>
        <v>9.3216666666666672</v>
      </c>
      <c r="R383">
        <f t="shared" si="59"/>
        <v>5.9666343333333325</v>
      </c>
      <c r="S383">
        <f t="shared" si="56"/>
        <v>5.9666343333333325</v>
      </c>
      <c r="T383">
        <f t="shared" si="55"/>
        <v>78.745064666666664</v>
      </c>
    </row>
    <row r="384" spans="1:20" x14ac:dyDescent="0.2">
      <c r="A384">
        <v>1</v>
      </c>
      <c r="B384">
        <v>20</v>
      </c>
      <c r="C384">
        <f t="shared" si="48"/>
        <v>32.82352941176471</v>
      </c>
      <c r="D384">
        <f t="shared" si="49"/>
        <v>22.049688581314879</v>
      </c>
      <c r="E384">
        <f t="shared" si="50"/>
        <v>14.812202564624464</v>
      </c>
      <c r="F384">
        <f t="shared" si="51"/>
        <v>30.314579442295944</v>
      </c>
      <c r="H384">
        <v>1</v>
      </c>
      <c r="I384">
        <v>20</v>
      </c>
      <c r="J384">
        <f t="shared" si="52"/>
        <v>19.152941176470588</v>
      </c>
      <c r="K384">
        <f t="shared" si="53"/>
        <v>15.484589619377164</v>
      </c>
      <c r="L384">
        <f t="shared" si="57"/>
        <v>12.518835278159983</v>
      </c>
      <c r="M384">
        <f t="shared" si="54"/>
        <v>52.843633925992265</v>
      </c>
      <c r="O384">
        <v>1</v>
      </c>
      <c r="P384">
        <v>20</v>
      </c>
      <c r="Q384">
        <f t="shared" si="58"/>
        <v>27.133333333333336</v>
      </c>
      <c r="R384">
        <f t="shared" si="59"/>
        <v>13.956109803921569</v>
      </c>
      <c r="S384">
        <f t="shared" si="56"/>
        <v>13.956109803921569</v>
      </c>
      <c r="T384">
        <f t="shared" si="55"/>
        <v>44.954447058823519</v>
      </c>
    </row>
    <row r="385" spans="1:20" x14ac:dyDescent="0.2">
      <c r="A385">
        <v>1</v>
      </c>
      <c r="B385">
        <v>19</v>
      </c>
      <c r="C385">
        <f t="shared" si="48"/>
        <v>31.729411764705883</v>
      </c>
      <c r="D385">
        <f t="shared" si="49"/>
        <v>21.661856055363323</v>
      </c>
      <c r="E385">
        <f t="shared" si="50"/>
        <v>14.788676551679218</v>
      </c>
      <c r="F385">
        <f t="shared" si="51"/>
        <v>31.820055628251573</v>
      </c>
      <c r="H385">
        <v>1</v>
      </c>
      <c r="I385">
        <v>19</v>
      </c>
      <c r="J385">
        <f t="shared" si="52"/>
        <v>18.521764705882347</v>
      </c>
      <c r="K385">
        <f t="shared" si="53"/>
        <v>15.091207027681659</v>
      </c>
      <c r="L385">
        <f t="shared" si="57"/>
        <v>12.296049170736881</v>
      </c>
      <c r="M385">
        <f t="shared" si="54"/>
        <v>54.090979095699112</v>
      </c>
      <c r="O385">
        <v>1</v>
      </c>
      <c r="P385">
        <v>19</v>
      </c>
      <c r="Q385">
        <f t="shared" si="58"/>
        <v>26.239166666666669</v>
      </c>
      <c r="R385">
        <f t="shared" si="59"/>
        <v>13.661807995098034</v>
      </c>
      <c r="S385">
        <f t="shared" si="56"/>
        <v>13.661807995098034</v>
      </c>
      <c r="T385">
        <f t="shared" si="55"/>
        <v>46.437217343137263</v>
      </c>
    </row>
    <row r="386" spans="1:20" x14ac:dyDescent="0.2">
      <c r="A386">
        <v>1</v>
      </c>
      <c r="B386">
        <v>18</v>
      </c>
      <c r="C386">
        <f t="shared" si="48"/>
        <v>30.63529411764706</v>
      </c>
      <c r="D386">
        <f t="shared" si="49"/>
        <v>21.250081660899653</v>
      </c>
      <c r="E386">
        <f t="shared" si="50"/>
        <v>14.740056643842864</v>
      </c>
      <c r="F386">
        <f t="shared" si="51"/>
        <v>33.374567577610421</v>
      </c>
      <c r="H386">
        <v>1</v>
      </c>
      <c r="I386">
        <v>18</v>
      </c>
      <c r="J386">
        <f t="shared" si="52"/>
        <v>17.890588235294118</v>
      </c>
      <c r="K386">
        <f t="shared" si="53"/>
        <v>14.689856761245673</v>
      </c>
      <c r="L386">
        <f t="shared" si="57"/>
        <v>12.061754975736697</v>
      </c>
      <c r="M386">
        <f t="shared" si="54"/>
        <v>55.357800027723506</v>
      </c>
      <c r="O386">
        <v>1</v>
      </c>
      <c r="P386">
        <v>18</v>
      </c>
      <c r="Q386">
        <f t="shared" si="58"/>
        <v>25.345000000000002</v>
      </c>
      <c r="R386">
        <f t="shared" si="59"/>
        <v>13.356218647058823</v>
      </c>
      <c r="S386">
        <f t="shared" si="56"/>
        <v>13.356218647058823</v>
      </c>
      <c r="T386">
        <f t="shared" si="55"/>
        <v>47.942562705882352</v>
      </c>
    </row>
    <row r="387" spans="1:20" x14ac:dyDescent="0.2">
      <c r="A387">
        <v>1</v>
      </c>
      <c r="B387">
        <v>17</v>
      </c>
      <c r="C387">
        <f t="shared" si="48"/>
        <v>29.541176470588237</v>
      </c>
      <c r="D387">
        <f t="shared" si="49"/>
        <v>20.814365397923876</v>
      </c>
      <c r="E387">
        <f t="shared" si="50"/>
        <v>14.665556984490127</v>
      </c>
      <c r="F387">
        <f t="shared" si="51"/>
        <v>34.978901146997757</v>
      </c>
      <c r="H387">
        <v>1</v>
      </c>
      <c r="I387">
        <v>17</v>
      </c>
      <c r="J387">
        <f t="shared" si="52"/>
        <v>17.259411764705884</v>
      </c>
      <c r="K387">
        <f t="shared" si="53"/>
        <v>14.280538820069204</v>
      </c>
      <c r="L387">
        <f t="shared" si="57"/>
        <v>11.815801822894791</v>
      </c>
      <c r="M387">
        <f t="shared" si="54"/>
        <v>56.644247592330125</v>
      </c>
      <c r="O387">
        <v>1</v>
      </c>
      <c r="P387">
        <v>17</v>
      </c>
      <c r="Q387">
        <f t="shared" si="58"/>
        <v>24.450833333333328</v>
      </c>
      <c r="R387">
        <f t="shared" si="59"/>
        <v>13.039341759803923</v>
      </c>
      <c r="S387">
        <f t="shared" si="56"/>
        <v>13.039341759803923</v>
      </c>
      <c r="T387">
        <f t="shared" si="55"/>
        <v>49.470483147058829</v>
      </c>
    </row>
    <row r="388" spans="1:20" x14ac:dyDescent="0.2">
      <c r="A388">
        <v>1</v>
      </c>
      <c r="B388">
        <v>16</v>
      </c>
      <c r="C388">
        <f t="shared" si="48"/>
        <v>28.44705882352941</v>
      </c>
      <c r="D388">
        <f t="shared" si="49"/>
        <v>20.354707266435987</v>
      </c>
      <c r="E388">
        <f t="shared" si="50"/>
        <v>14.564391716995726</v>
      </c>
      <c r="F388">
        <f t="shared" si="51"/>
        <v>36.633842193038888</v>
      </c>
      <c r="H388">
        <v>1</v>
      </c>
      <c r="I388">
        <v>16</v>
      </c>
      <c r="J388">
        <f t="shared" si="52"/>
        <v>16.628235294117648</v>
      </c>
      <c r="K388">
        <f t="shared" si="53"/>
        <v>13.863253204152251</v>
      </c>
      <c r="L388">
        <f t="shared" si="57"/>
        <v>11.558038841946512</v>
      </c>
      <c r="M388">
        <f t="shared" si="54"/>
        <v>57.9504726597836</v>
      </c>
      <c r="O388">
        <v>1</v>
      </c>
      <c r="P388">
        <v>16</v>
      </c>
      <c r="Q388">
        <f t="shared" si="58"/>
        <v>23.556666666666668</v>
      </c>
      <c r="R388">
        <f t="shared" si="59"/>
        <v>12.711177333333334</v>
      </c>
      <c r="S388">
        <f t="shared" si="56"/>
        <v>12.711177333333334</v>
      </c>
      <c r="T388">
        <f t="shared" si="55"/>
        <v>51.020978666666664</v>
      </c>
    </row>
    <row r="389" spans="1:20" x14ac:dyDescent="0.2">
      <c r="A389">
        <v>1</v>
      </c>
      <c r="B389">
        <v>15</v>
      </c>
      <c r="C389">
        <f t="shared" ref="C389:C403" si="60">((((B389*3)+30)/(1.7))/100)*((65-(3*A389))/100)*100</f>
        <v>27.352941176470587</v>
      </c>
      <c r="D389">
        <f t="shared" ref="D389:D403" si="61" xml:space="preserve"> (100 - C389) * ((((B389*3)+30)/(1.7))/100)*((65-(3*A389))/100)</f>
        <v>19.871107266435988</v>
      </c>
      <c r="E389">
        <f t="shared" ref="E389:E403" si="62" xml:space="preserve"> (100 - C389-D389) * ((((B389*3)+30)/(1.7))/100)*((65-(3*A389))/100)</f>
        <v>14.43577498473438</v>
      </c>
      <c r="F389">
        <f t="shared" ref="F389:F403" si="63">100-C389-D389-E389</f>
        <v>38.340176572359056</v>
      </c>
      <c r="H389">
        <v>1</v>
      </c>
      <c r="I389">
        <v>15</v>
      </c>
      <c r="J389">
        <f t="shared" ref="J389:J403" si="64" xml:space="preserve"> ((((2.9*I389)+30)/(1.7))/100)*((40-(3*H389))/100)*100</f>
        <v>15.997058823529411</v>
      </c>
      <c r="K389">
        <f t="shared" ref="K389:K403" si="65" xml:space="preserve"> (100- J389) *((((2.9*I389)+30)/(1.7))/100)*((40-(3*H389))/100)</f>
        <v>13.437999913494808</v>
      </c>
      <c r="L389">
        <f t="shared" si="57"/>
        <v>11.288315162627214</v>
      </c>
      <c r="M389">
        <f t="shared" ref="M389:M403" si="66">100-J389-K389-L389</f>
        <v>59.276626100348565</v>
      </c>
      <c r="O389">
        <v>1</v>
      </c>
      <c r="P389">
        <v>15</v>
      </c>
      <c r="Q389">
        <f t="shared" si="58"/>
        <v>22.662500000000001</v>
      </c>
      <c r="R389">
        <f t="shared" si="59"/>
        <v>12.371725367647059</v>
      </c>
      <c r="S389">
        <f t="shared" si="56"/>
        <v>12.371725367647059</v>
      </c>
      <c r="T389">
        <f t="shared" ref="T389:T403" si="67">100-Q389-R389-S389</f>
        <v>52.594049264705887</v>
      </c>
    </row>
    <row r="390" spans="1:20" x14ac:dyDescent="0.2">
      <c r="A390">
        <v>1</v>
      </c>
      <c r="B390">
        <v>14</v>
      </c>
      <c r="C390">
        <f t="shared" si="60"/>
        <v>26.258823529411764</v>
      </c>
      <c r="D390">
        <f t="shared" si="61"/>
        <v>19.363565397923875</v>
      </c>
      <c r="E390">
        <f t="shared" si="62"/>
        <v>14.278920931080807</v>
      </c>
      <c r="F390">
        <f t="shared" si="63"/>
        <v>40.09869014158356</v>
      </c>
      <c r="H390">
        <v>1</v>
      </c>
      <c r="I390">
        <v>14</v>
      </c>
      <c r="J390">
        <f t="shared" si="64"/>
        <v>15.365882352941174</v>
      </c>
      <c r="K390">
        <f t="shared" si="65"/>
        <v>13.004778948096885</v>
      </c>
      <c r="L390">
        <f t="shared" si="57"/>
        <v>11.006479914672257</v>
      </c>
      <c r="M390">
        <f t="shared" si="66"/>
        <v>60.62285878428969</v>
      </c>
      <c r="O390">
        <v>1</v>
      </c>
      <c r="P390">
        <v>14</v>
      </c>
      <c r="Q390">
        <f t="shared" si="58"/>
        <v>21.768333333333331</v>
      </c>
      <c r="R390">
        <f t="shared" si="59"/>
        <v>12.020985862745096</v>
      </c>
      <c r="S390">
        <f t="shared" si="56"/>
        <v>12.020985862745096</v>
      </c>
      <c r="T390">
        <f t="shared" si="67"/>
        <v>54.189694941176484</v>
      </c>
    </row>
    <row r="391" spans="1:20" x14ac:dyDescent="0.2">
      <c r="A391">
        <v>1</v>
      </c>
      <c r="B391">
        <v>13</v>
      </c>
      <c r="C391">
        <f t="shared" si="60"/>
        <v>25.164705882352941</v>
      </c>
      <c r="D391">
        <f t="shared" si="61"/>
        <v>18.832081660899654</v>
      </c>
      <c r="E391">
        <f t="shared" si="62"/>
        <v>14.093043699409732</v>
      </c>
      <c r="F391">
        <f t="shared" si="63"/>
        <v>41.910168757337679</v>
      </c>
      <c r="H391">
        <v>1</v>
      </c>
      <c r="I391">
        <v>13</v>
      </c>
      <c r="J391">
        <f t="shared" si="64"/>
        <v>14.734705882352939</v>
      </c>
      <c r="K391">
        <f t="shared" si="65"/>
        <v>12.563590307958474</v>
      </c>
      <c r="L391">
        <f t="shared" si="57"/>
        <v>10.712382227816995</v>
      </c>
      <c r="M391">
        <f t="shared" si="66"/>
        <v>61.989321581871586</v>
      </c>
      <c r="O391">
        <v>1</v>
      </c>
      <c r="P391">
        <v>13</v>
      </c>
      <c r="Q391">
        <f t="shared" si="58"/>
        <v>20.874166666666664</v>
      </c>
      <c r="R391">
        <f t="shared" si="59"/>
        <v>11.658958818627449</v>
      </c>
      <c r="S391">
        <f t="shared" si="56"/>
        <v>11.658958818627449</v>
      </c>
      <c r="T391">
        <f t="shared" si="67"/>
        <v>55.807915696078432</v>
      </c>
    </row>
    <row r="392" spans="1:20" x14ac:dyDescent="0.2">
      <c r="A392">
        <v>1</v>
      </c>
      <c r="B392">
        <v>12</v>
      </c>
      <c r="C392">
        <f t="shared" si="60"/>
        <v>24.070588235294121</v>
      </c>
      <c r="D392">
        <f t="shared" si="61"/>
        <v>18.276656055363322</v>
      </c>
      <c r="E392">
        <f t="shared" si="62"/>
        <v>13.877357433095868</v>
      </c>
      <c r="F392">
        <f t="shared" si="63"/>
        <v>43.77539827624669</v>
      </c>
      <c r="H392">
        <v>1</v>
      </c>
      <c r="I392">
        <v>12</v>
      </c>
      <c r="J392">
        <f t="shared" si="64"/>
        <v>14.103529411764706</v>
      </c>
      <c r="K392">
        <f t="shared" si="65"/>
        <v>12.114433993079585</v>
      </c>
      <c r="L392">
        <f t="shared" si="57"/>
        <v>10.405871231796782</v>
      </c>
      <c r="M392">
        <f t="shared" si="66"/>
        <v>63.376165363358922</v>
      </c>
      <c r="O392">
        <v>1</v>
      </c>
      <c r="P392">
        <v>12</v>
      </c>
      <c r="Q392">
        <f t="shared" si="58"/>
        <v>19.98</v>
      </c>
      <c r="R392">
        <f t="shared" si="59"/>
        <v>11.285644235294116</v>
      </c>
      <c r="S392">
        <f t="shared" si="56"/>
        <v>11.285644235294116</v>
      </c>
      <c r="T392">
        <f t="shared" si="67"/>
        <v>57.448711529411767</v>
      </c>
    </row>
    <row r="393" spans="1:20" x14ac:dyDescent="0.2">
      <c r="A393">
        <v>1</v>
      </c>
      <c r="B393">
        <v>11</v>
      </c>
      <c r="C393">
        <f t="shared" si="60"/>
        <v>22.976470588235294</v>
      </c>
      <c r="D393">
        <f t="shared" si="61"/>
        <v>17.697288581314879</v>
      </c>
      <c r="E393">
        <f t="shared" si="62"/>
        <v>13.631076275513944</v>
      </c>
      <c r="F393">
        <f t="shared" si="63"/>
        <v>45.695164554935886</v>
      </c>
      <c r="H393">
        <v>1</v>
      </c>
      <c r="I393">
        <v>11</v>
      </c>
      <c r="J393">
        <f t="shared" si="64"/>
        <v>13.472352941176471</v>
      </c>
      <c r="K393">
        <f t="shared" si="65"/>
        <v>11.657310003460209</v>
      </c>
      <c r="L393">
        <f t="shared" si="57"/>
        <v>10.086796056346978</v>
      </c>
      <c r="M393">
        <f t="shared" si="66"/>
        <v>64.783540999016338</v>
      </c>
      <c r="O393">
        <v>1</v>
      </c>
      <c r="P393">
        <v>11</v>
      </c>
      <c r="Q393">
        <f t="shared" si="58"/>
        <v>19.085833333333333</v>
      </c>
      <c r="R393">
        <f t="shared" si="59"/>
        <v>10.901042112745097</v>
      </c>
      <c r="S393">
        <f t="shared" si="56"/>
        <v>10.901042112745097</v>
      </c>
      <c r="T393">
        <f t="shared" si="67"/>
        <v>59.112082441176462</v>
      </c>
    </row>
    <row r="394" spans="1:20" x14ac:dyDescent="0.2">
      <c r="A394">
        <v>1</v>
      </c>
      <c r="B394">
        <v>10</v>
      </c>
      <c r="C394">
        <f t="shared" si="60"/>
        <v>21.882352941176471</v>
      </c>
      <c r="D394">
        <f t="shared" si="61"/>
        <v>17.093979238754326</v>
      </c>
      <c r="E394">
        <f t="shared" si="62"/>
        <v>13.353414370038674</v>
      </c>
      <c r="F394">
        <f t="shared" si="63"/>
        <v>47.670253450030529</v>
      </c>
      <c r="H394">
        <v>1</v>
      </c>
      <c r="I394">
        <v>10</v>
      </c>
      <c r="J394">
        <f t="shared" si="64"/>
        <v>12.841176470588234</v>
      </c>
      <c r="K394">
        <f t="shared" si="65"/>
        <v>11.192218339100345</v>
      </c>
      <c r="L394">
        <f t="shared" si="57"/>
        <v>9.7550058312029293</v>
      </c>
      <c r="M394">
        <f t="shared" si="66"/>
        <v>66.211599359108476</v>
      </c>
      <c r="O394">
        <v>1</v>
      </c>
      <c r="P394">
        <v>10</v>
      </c>
      <c r="Q394">
        <f t="shared" si="58"/>
        <v>18.191666666666666</v>
      </c>
      <c r="R394">
        <f t="shared" si="59"/>
        <v>10.505152450980393</v>
      </c>
      <c r="S394">
        <f t="shared" si="56"/>
        <v>10.505152450980393</v>
      </c>
      <c r="T394">
        <f t="shared" si="67"/>
        <v>60.798028431372558</v>
      </c>
    </row>
    <row r="395" spans="1:20" x14ac:dyDescent="0.2">
      <c r="A395">
        <v>1</v>
      </c>
      <c r="B395">
        <v>9</v>
      </c>
      <c r="C395">
        <f t="shared" si="60"/>
        <v>20.788235294117648</v>
      </c>
      <c r="D395">
        <f t="shared" si="61"/>
        <v>16.466728027681665</v>
      </c>
      <c r="E395">
        <f t="shared" si="62"/>
        <v>13.04358586004478</v>
      </c>
      <c r="F395">
        <f t="shared" si="63"/>
        <v>49.701450818155912</v>
      </c>
      <c r="H395">
        <v>1</v>
      </c>
      <c r="I395">
        <v>9</v>
      </c>
      <c r="J395">
        <f t="shared" si="64"/>
        <v>12.21</v>
      </c>
      <c r="K395">
        <f t="shared" si="65"/>
        <v>10.719158999999999</v>
      </c>
      <c r="L395">
        <f t="shared" si="57"/>
        <v>9.4103496860999982</v>
      </c>
      <c r="M395">
        <f t="shared" si="66"/>
        <v>67.660491313899996</v>
      </c>
      <c r="O395">
        <v>1</v>
      </c>
      <c r="P395">
        <v>9</v>
      </c>
      <c r="Q395">
        <f t="shared" si="58"/>
        <v>17.297500000000003</v>
      </c>
      <c r="R395">
        <f t="shared" si="59"/>
        <v>10.097975250000001</v>
      </c>
      <c r="S395">
        <f t="shared" si="56"/>
        <v>10.097975250000001</v>
      </c>
      <c r="T395">
        <f t="shared" si="67"/>
        <v>62.506549499999991</v>
      </c>
    </row>
    <row r="396" spans="1:20" x14ac:dyDescent="0.2">
      <c r="A396">
        <v>1</v>
      </c>
      <c r="B396">
        <v>8</v>
      </c>
      <c r="C396">
        <f t="shared" si="60"/>
        <v>19.694117647058825</v>
      </c>
      <c r="D396">
        <f t="shared" si="61"/>
        <v>15.815534948096886</v>
      </c>
      <c r="E396">
        <f t="shared" si="62"/>
        <v>12.700804888906983</v>
      </c>
      <c r="F396">
        <f t="shared" si="63"/>
        <v>51.789542515937313</v>
      </c>
      <c r="H396">
        <v>1</v>
      </c>
      <c r="I396">
        <v>8</v>
      </c>
      <c r="J396">
        <f t="shared" si="64"/>
        <v>11.578823529411766</v>
      </c>
      <c r="K396">
        <f t="shared" si="65"/>
        <v>10.238131986159171</v>
      </c>
      <c r="L396">
        <f t="shared" si="57"/>
        <v>9.0526767507735411</v>
      </c>
      <c r="M396">
        <f t="shared" si="66"/>
        <v>69.130367733655518</v>
      </c>
      <c r="O396">
        <v>1</v>
      </c>
      <c r="P396">
        <v>8</v>
      </c>
      <c r="Q396">
        <f t="shared" si="58"/>
        <v>16.403333333333332</v>
      </c>
      <c r="R396">
        <f t="shared" si="59"/>
        <v>9.6795105098039222</v>
      </c>
      <c r="S396">
        <f t="shared" si="56"/>
        <v>9.6795105098039222</v>
      </c>
      <c r="T396">
        <f t="shared" si="67"/>
        <v>64.237645647058827</v>
      </c>
    </row>
    <row r="397" spans="1:20" x14ac:dyDescent="0.2">
      <c r="A397">
        <v>1</v>
      </c>
      <c r="B397">
        <v>7</v>
      </c>
      <c r="C397">
        <f t="shared" si="60"/>
        <v>18.600000000000001</v>
      </c>
      <c r="D397">
        <f t="shared" si="61"/>
        <v>15.140400000000001</v>
      </c>
      <c r="E397">
        <f t="shared" si="62"/>
        <v>12.324285600000001</v>
      </c>
      <c r="F397">
        <f t="shared" si="63"/>
        <v>53.935314400000003</v>
      </c>
      <c r="H397">
        <v>1</v>
      </c>
      <c r="I397">
        <v>7</v>
      </c>
      <c r="J397">
        <f t="shared" si="64"/>
        <v>10.947647058823527</v>
      </c>
      <c r="K397">
        <f t="shared" si="65"/>
        <v>9.7491372975778532</v>
      </c>
      <c r="L397">
        <f t="shared" si="57"/>
        <v>8.6818361549589067</v>
      </c>
      <c r="M397">
        <f t="shared" si="66"/>
        <v>70.621379488639732</v>
      </c>
      <c r="O397">
        <v>1</v>
      </c>
      <c r="P397">
        <v>7</v>
      </c>
      <c r="Q397">
        <f t="shared" si="58"/>
        <v>15.509166666666665</v>
      </c>
      <c r="R397">
        <f t="shared" si="59"/>
        <v>9.2497582303921551</v>
      </c>
      <c r="S397">
        <f t="shared" si="56"/>
        <v>9.2497582303921551</v>
      </c>
      <c r="T397">
        <f t="shared" si="67"/>
        <v>65.991316872549021</v>
      </c>
    </row>
    <row r="398" spans="1:20" x14ac:dyDescent="0.2">
      <c r="A398">
        <v>1</v>
      </c>
      <c r="B398">
        <v>6</v>
      </c>
      <c r="C398">
        <f t="shared" si="60"/>
        <v>17.505882352941178</v>
      </c>
      <c r="D398">
        <f t="shared" si="61"/>
        <v>14.441323183391004</v>
      </c>
      <c r="E398">
        <f t="shared" si="62"/>
        <v>11.913242136698555</v>
      </c>
      <c r="F398">
        <f t="shared" si="63"/>
        <v>56.139552326969266</v>
      </c>
      <c r="H398">
        <v>1</v>
      </c>
      <c r="I398">
        <v>6</v>
      </c>
      <c r="J398">
        <f t="shared" si="64"/>
        <v>10.316470588235294</v>
      </c>
      <c r="K398">
        <f t="shared" si="65"/>
        <v>9.2521749342560557</v>
      </c>
      <c r="L398">
        <f t="shared" si="57"/>
        <v>8.2976770283914512</v>
      </c>
      <c r="M398">
        <f t="shared" si="66"/>
        <v>72.133677449117201</v>
      </c>
      <c r="O398">
        <v>1</v>
      </c>
      <c r="P398">
        <v>6</v>
      </c>
      <c r="Q398">
        <f t="shared" si="58"/>
        <v>14.615</v>
      </c>
      <c r="R398">
        <f t="shared" si="59"/>
        <v>8.8087184117647066</v>
      </c>
      <c r="S398">
        <f t="shared" si="56"/>
        <v>8.8087184117647066</v>
      </c>
      <c r="T398">
        <f t="shared" si="67"/>
        <v>67.767563176470603</v>
      </c>
    </row>
    <row r="399" spans="1:20" x14ac:dyDescent="0.2">
      <c r="A399">
        <v>1</v>
      </c>
      <c r="B399">
        <v>5</v>
      </c>
      <c r="C399">
        <f t="shared" si="60"/>
        <v>16.411764705882355</v>
      </c>
      <c r="D399">
        <f t="shared" si="61"/>
        <v>13.718304498269896</v>
      </c>
      <c r="E399">
        <f t="shared" si="62"/>
        <v>11.466888642377365</v>
      </c>
      <c r="F399">
        <f t="shared" si="63"/>
        <v>58.403042153470388</v>
      </c>
      <c r="H399">
        <v>1</v>
      </c>
      <c r="I399">
        <v>5</v>
      </c>
      <c r="J399">
        <f t="shared" si="64"/>
        <v>9.6852941176470591</v>
      </c>
      <c r="K399">
        <f t="shared" si="65"/>
        <v>8.7472448961937719</v>
      </c>
      <c r="L399">
        <f t="shared" si="57"/>
        <v>7.9000485008065331</v>
      </c>
      <c r="M399">
        <f t="shared" si="66"/>
        <v>73.667412485352628</v>
      </c>
      <c r="O399">
        <v>1</v>
      </c>
      <c r="P399">
        <v>5</v>
      </c>
      <c r="Q399">
        <f t="shared" si="58"/>
        <v>13.720833333333335</v>
      </c>
      <c r="R399">
        <f t="shared" si="59"/>
        <v>8.3563910539215698</v>
      </c>
      <c r="S399">
        <f t="shared" si="56"/>
        <v>8.3563910539215698</v>
      </c>
      <c r="T399">
        <f t="shared" si="67"/>
        <v>69.566384558823529</v>
      </c>
    </row>
    <row r="400" spans="1:20" x14ac:dyDescent="0.2">
      <c r="A400">
        <v>1</v>
      </c>
      <c r="B400">
        <v>4</v>
      </c>
      <c r="C400">
        <f t="shared" si="60"/>
        <v>15.31764705882353</v>
      </c>
      <c r="D400">
        <f t="shared" si="61"/>
        <v>12.971343944636679</v>
      </c>
      <c r="E400">
        <f t="shared" si="62"/>
        <v>10.984439260411152</v>
      </c>
      <c r="F400">
        <f t="shared" si="63"/>
        <v>60.726569736128639</v>
      </c>
      <c r="H400">
        <v>1</v>
      </c>
      <c r="I400">
        <v>4</v>
      </c>
      <c r="J400">
        <f t="shared" si="64"/>
        <v>9.054117647058824</v>
      </c>
      <c r="K400">
        <f t="shared" si="65"/>
        <v>8.2343471833910034</v>
      </c>
      <c r="L400">
        <f t="shared" si="57"/>
        <v>7.4887997019395067</v>
      </c>
      <c r="M400">
        <f t="shared" si="66"/>
        <v>75.222735467610647</v>
      </c>
      <c r="O400">
        <v>1</v>
      </c>
      <c r="P400">
        <v>4</v>
      </c>
      <c r="Q400">
        <f t="shared" si="58"/>
        <v>12.82666666666667</v>
      </c>
      <c r="R400">
        <f t="shared" si="59"/>
        <v>7.8927761568627446</v>
      </c>
      <c r="S400">
        <f t="shared" ref="S400:S403" si="68" xml:space="preserve"> (100- Q400) *((((2.9*P400)+30)/(1.7))/100)*((40-(3*O400))/100)</f>
        <v>7.8927761568627446</v>
      </c>
      <c r="T400">
        <f t="shared" si="67"/>
        <v>71.387781019607843</v>
      </c>
    </row>
    <row r="401" spans="1:34" x14ac:dyDescent="0.2">
      <c r="A401">
        <v>1</v>
      </c>
      <c r="B401">
        <v>3</v>
      </c>
      <c r="C401">
        <f t="shared" si="60"/>
        <v>14.223529411764705</v>
      </c>
      <c r="D401">
        <f t="shared" si="61"/>
        <v>12.200441522491349</v>
      </c>
      <c r="E401">
        <f t="shared" si="62"/>
        <v>10.46510813417464</v>
      </c>
      <c r="F401">
        <f t="shared" si="63"/>
        <v>63.110920931569311</v>
      </c>
      <c r="H401">
        <v>1</v>
      </c>
      <c r="I401">
        <v>3</v>
      </c>
      <c r="J401">
        <f t="shared" si="64"/>
        <v>8.422941176470589</v>
      </c>
      <c r="K401">
        <f t="shared" si="65"/>
        <v>7.7134817958477511</v>
      </c>
      <c r="L401">
        <f t="shared" ref="L401:L403" si="69" xml:space="preserve"> (100- J401-K401) *((((2.9*I401)+30)/(1.7))/100)*((40-(3*H401))/100)</f>
        <v>7.0637797615257272</v>
      </c>
      <c r="M401">
        <f t="shared" si="66"/>
        <v>76.799797266155934</v>
      </c>
      <c r="O401">
        <v>1</v>
      </c>
      <c r="P401">
        <v>3</v>
      </c>
      <c r="Q401">
        <f t="shared" ref="Q401:Q403" si="70" xml:space="preserve"> ((((2.9*P401)+30)/(1.2))/100)*((40-(3*O401))/100)*100</f>
        <v>11.932500000000003</v>
      </c>
      <c r="R401">
        <f t="shared" ref="R401:R403" si="71" xml:space="preserve"> (100- Q401) *((((2.9*P401)+30)/(1.7))/100)*((40-(3*O401))/100)</f>
        <v>7.4178737205882355</v>
      </c>
      <c r="S401">
        <f t="shared" si="68"/>
        <v>7.4178737205882355</v>
      </c>
      <c r="T401">
        <f t="shared" si="67"/>
        <v>73.23175255882353</v>
      </c>
    </row>
    <row r="402" spans="1:34" x14ac:dyDescent="0.2">
      <c r="A402">
        <v>1</v>
      </c>
      <c r="B402">
        <v>2</v>
      </c>
      <c r="C402">
        <f t="shared" si="60"/>
        <v>13.129411764705882</v>
      </c>
      <c r="D402">
        <f t="shared" si="61"/>
        <v>11.40559723183391</v>
      </c>
      <c r="E402">
        <f t="shared" si="62"/>
        <v>9.9081094070425415</v>
      </c>
      <c r="F402">
        <f t="shared" si="63"/>
        <v>65.556881596417668</v>
      </c>
      <c r="H402">
        <v>1</v>
      </c>
      <c r="I402">
        <v>2</v>
      </c>
      <c r="J402">
        <f t="shared" si="64"/>
        <v>7.7917647058823523</v>
      </c>
      <c r="K402">
        <f t="shared" si="65"/>
        <v>7.1846487335640132</v>
      </c>
      <c r="L402">
        <f t="shared" si="69"/>
        <v>6.6248378093005487</v>
      </c>
      <c r="M402">
        <f t="shared" si="66"/>
        <v>78.398748751253081</v>
      </c>
      <c r="O402">
        <v>1</v>
      </c>
      <c r="P402">
        <v>2</v>
      </c>
      <c r="Q402">
        <f t="shared" si="70"/>
        <v>11.038333333333334</v>
      </c>
      <c r="R402">
        <f t="shared" si="71"/>
        <v>6.9316837450980389</v>
      </c>
      <c r="S402">
        <f t="shared" si="68"/>
        <v>6.9316837450980389</v>
      </c>
      <c r="T402">
        <f t="shared" si="67"/>
        <v>75.09829917647059</v>
      </c>
    </row>
    <row r="403" spans="1:34" x14ac:dyDescent="0.2">
      <c r="A403">
        <v>1</v>
      </c>
      <c r="B403">
        <v>1</v>
      </c>
      <c r="C403">
        <f t="shared" si="60"/>
        <v>12.03529411764706</v>
      </c>
      <c r="D403">
        <f t="shared" si="61"/>
        <v>10.586811072664362</v>
      </c>
      <c r="E403">
        <f t="shared" si="62"/>
        <v>9.3126572223895803</v>
      </c>
      <c r="F403">
        <f t="shared" si="63"/>
        <v>68.065237587299009</v>
      </c>
      <c r="H403">
        <v>1</v>
      </c>
      <c r="I403">
        <v>1</v>
      </c>
      <c r="J403">
        <f t="shared" si="64"/>
        <v>7.1605882352941173</v>
      </c>
      <c r="K403">
        <f t="shared" si="65"/>
        <v>6.6478479965397916</v>
      </c>
      <c r="L403">
        <f t="shared" si="69"/>
        <v>6.1718229749993281</v>
      </c>
      <c r="M403">
        <f t="shared" si="66"/>
        <v>80.019740793166761</v>
      </c>
      <c r="O403">
        <v>1</v>
      </c>
      <c r="P403">
        <v>1</v>
      </c>
      <c r="Q403">
        <f t="shared" si="70"/>
        <v>10.144166666666667</v>
      </c>
      <c r="R403">
        <f t="shared" si="71"/>
        <v>6.4342062303921566</v>
      </c>
      <c r="S403">
        <f t="shared" si="68"/>
        <v>6.4342062303921566</v>
      </c>
      <c r="T403">
        <f t="shared" si="67"/>
        <v>76.987420872549023</v>
      </c>
    </row>
    <row r="405" spans="1:34" x14ac:dyDescent="0.2">
      <c r="A405" t="s">
        <v>67</v>
      </c>
      <c r="H405" t="s">
        <v>68</v>
      </c>
      <c r="O405" t="s">
        <v>69</v>
      </c>
      <c r="V405" t="s">
        <v>70</v>
      </c>
      <c r="AC405" t="s">
        <v>71</v>
      </c>
    </row>
    <row r="407" spans="1:34" x14ac:dyDescent="0.2">
      <c r="A407" t="s">
        <v>36</v>
      </c>
      <c r="B407" t="s">
        <v>60</v>
      </c>
      <c r="C407" t="s">
        <v>61</v>
      </c>
      <c r="D407" t="s">
        <v>62</v>
      </c>
      <c r="E407" t="s">
        <v>63</v>
      </c>
      <c r="F407" t="s">
        <v>64</v>
      </c>
      <c r="H407" t="s">
        <v>36</v>
      </c>
      <c r="I407" t="s">
        <v>60</v>
      </c>
      <c r="J407" t="s">
        <v>61</v>
      </c>
      <c r="K407" t="s">
        <v>62</v>
      </c>
      <c r="L407" t="s">
        <v>63</v>
      </c>
      <c r="M407" t="s">
        <v>64</v>
      </c>
      <c r="O407" t="s">
        <v>36</v>
      </c>
      <c r="P407" t="s">
        <v>60</v>
      </c>
      <c r="Q407" t="s">
        <v>61</v>
      </c>
      <c r="R407" t="s">
        <v>62</v>
      </c>
      <c r="S407" t="s">
        <v>63</v>
      </c>
      <c r="T407" t="s">
        <v>64</v>
      </c>
      <c r="V407" t="s">
        <v>36</v>
      </c>
      <c r="W407" t="s">
        <v>60</v>
      </c>
      <c r="X407" t="s">
        <v>61</v>
      </c>
      <c r="Y407" t="s">
        <v>62</v>
      </c>
      <c r="Z407" t="s">
        <v>63</v>
      </c>
      <c r="AA407" t="s">
        <v>64</v>
      </c>
      <c r="AC407" t="s">
        <v>36</v>
      </c>
      <c r="AD407" t="s">
        <v>60</v>
      </c>
      <c r="AE407" t="s">
        <v>61</v>
      </c>
      <c r="AF407" t="s">
        <v>62</v>
      </c>
      <c r="AG407" t="s">
        <v>63</v>
      </c>
      <c r="AH407" t="s">
        <v>64</v>
      </c>
    </row>
    <row r="408" spans="1:34" x14ac:dyDescent="0.2">
      <c r="A408">
        <v>20</v>
      </c>
      <c r="B408">
        <v>20</v>
      </c>
      <c r="C408">
        <f t="shared" ref="C408:C471" si="72" xml:space="preserve"> ((((3.8*B408)+30))/100)*((65-(3*A408))/100)*100</f>
        <v>5.3000000000000007</v>
      </c>
      <c r="D408">
        <f t="shared" ref="D408:D471" si="73" xml:space="preserve"> (100- C408) *((((3.8*B408)+30))/100)*((65-(3*A408))/100)</f>
        <v>5.0191000000000008</v>
      </c>
      <c r="E408">
        <f t="shared" ref="E408:E471" si="74" xml:space="preserve"> (100- C408-D408) *((((3.8*B408)+30))/100)*((65-(3*A408))/100)</f>
        <v>4.7530877000000009</v>
      </c>
      <c r="F408">
        <f>100-C408-D408-E408</f>
        <v>84.927812300000014</v>
      </c>
      <c r="H408">
        <v>20</v>
      </c>
      <c r="I408">
        <v>20</v>
      </c>
      <c r="J408">
        <v>0</v>
      </c>
      <c r="K408">
        <v>0</v>
      </c>
      <c r="L408">
        <v>0</v>
      </c>
      <c r="M408">
        <f>100-J408-K408-L408</f>
        <v>100</v>
      </c>
      <c r="O408">
        <v>20</v>
      </c>
      <c r="P408">
        <v>20</v>
      </c>
      <c r="Q408">
        <f xml:space="preserve"> ((((4.5*P408)+30)/1.2)/100)*((80-(3*O408))/100)*100</f>
        <v>20</v>
      </c>
      <c r="R408">
        <f xml:space="preserve"> (100- Q408) *((((4.5*P408)+30)/1.2)/100)*((80-(3*O408))/100)</f>
        <v>16</v>
      </c>
      <c r="S408">
        <f xml:space="preserve"> (100- Q408-R408) *((((4.5*P408)+30)/1.2)/100)*((80-(3*O408))/100)</f>
        <v>12.8</v>
      </c>
      <c r="T408">
        <f>100-Q408-R408-S408</f>
        <v>51.2</v>
      </c>
      <c r="V408">
        <v>20</v>
      </c>
      <c r="W408">
        <v>20</v>
      </c>
      <c r="X408">
        <f xml:space="preserve"> ((((3.6*W408)+30)/2.4)/100)*((75-(3*V408))/100)*100</f>
        <v>6.375</v>
      </c>
      <c r="Y408">
        <f t="shared" ref="Y408:Y471" si="75" xml:space="preserve"> (100- X408) *((((3.6*W408)+30)/2.4)/100)*((75-(3*V408))/100)</f>
        <v>5.9685937499999993</v>
      </c>
      <c r="Z408">
        <f xml:space="preserve"> (100- X408-Y408) *((((3.6*W408)+30)/2.4)/100)*((75-(3*V408))/100)</f>
        <v>5.5880958984374995</v>
      </c>
      <c r="AA408">
        <f>100-X408-Y408-Z408</f>
        <v>82.068310351562502</v>
      </c>
      <c r="AC408">
        <v>20</v>
      </c>
      <c r="AD408">
        <v>20</v>
      </c>
      <c r="AE408">
        <f xml:space="preserve"> ((((5*AD408)+30))/100)*((110-(3*AC408))/100)*100</f>
        <v>65</v>
      </c>
      <c r="AF408">
        <f xml:space="preserve"> (100- AE408) *((((5*AD408)+30))/100)*((110-(3*AC408))/100)</f>
        <v>22.75</v>
      </c>
      <c r="AG408">
        <f xml:space="preserve"> (100- AE408-AF408) *((((5*AD408)+30))/100)*((110-(3*AC408))/100)</f>
        <v>7.9625000000000004</v>
      </c>
      <c r="AH408">
        <f>100-AE408-AF408-AG408</f>
        <v>4.2874999999999996</v>
      </c>
    </row>
    <row r="409" spans="1:34" x14ac:dyDescent="0.2">
      <c r="A409">
        <v>20</v>
      </c>
      <c r="B409">
        <v>19</v>
      </c>
      <c r="C409">
        <f t="shared" si="72"/>
        <v>5.1100000000000003</v>
      </c>
      <c r="D409">
        <f t="shared" si="73"/>
        <v>4.8488790000000002</v>
      </c>
      <c r="E409">
        <f t="shared" si="74"/>
        <v>4.6011012831000002</v>
      </c>
      <c r="F409">
        <f t="shared" ref="F409:F472" si="76">100-C409-D409-E409</f>
        <v>85.440019716899997</v>
      </c>
      <c r="H409">
        <v>20</v>
      </c>
      <c r="I409">
        <v>19</v>
      </c>
      <c r="J409">
        <v>0</v>
      </c>
      <c r="K409">
        <v>0</v>
      </c>
      <c r="L409">
        <v>0</v>
      </c>
      <c r="M409">
        <f t="shared" ref="M409:M472" si="77">100-J409-K409-L409</f>
        <v>100</v>
      </c>
      <c r="O409">
        <v>20</v>
      </c>
      <c r="P409">
        <v>19</v>
      </c>
      <c r="Q409">
        <f t="shared" ref="Q409:Q472" si="78" xml:space="preserve"> ((((4.5*P409)+30)/1.2)/100)*((80-(3*O409))/100)*100</f>
        <v>19.25</v>
      </c>
      <c r="R409">
        <f t="shared" ref="R409:R472" si="79" xml:space="preserve"> (100- Q409) *((((4.5*P409)+30)/1.2)/100)*((80-(3*O409))/100)</f>
        <v>15.544375</v>
      </c>
      <c r="S409">
        <f t="shared" ref="S409:S472" si="80" xml:space="preserve"> (100- Q409-R409) *((((4.5*P409)+30)/1.2)/100)*((80-(3*O409))/100)</f>
        <v>12.5520828125</v>
      </c>
      <c r="T409">
        <f t="shared" ref="T409:T472" si="81">100-Q409-R409-S409</f>
        <v>52.653542187499994</v>
      </c>
      <c r="V409">
        <v>20</v>
      </c>
      <c r="W409">
        <v>19</v>
      </c>
      <c r="X409">
        <f t="shared" ref="X409:X472" si="82" xml:space="preserve"> ((((3.6*W409)+30)/2.4)/100)*((75-(3*V409))/100)*100</f>
        <v>6.1500000000000012</v>
      </c>
      <c r="Y409">
        <f t="shared" si="75"/>
        <v>5.7717750000000008</v>
      </c>
      <c r="Z409">
        <f t="shared" ref="Z409:Z472" si="83" xml:space="preserve"> (100- X409-Y409) *((((3.6*W409)+30)/2.4)/100)*((75-(3*V409))/100)</f>
        <v>5.4168108375000008</v>
      </c>
      <c r="AA409">
        <f t="shared" ref="AA409:AA472" si="84">100-X409-Y409-Z409</f>
        <v>82.661414162499995</v>
      </c>
      <c r="AC409">
        <v>20</v>
      </c>
      <c r="AD409">
        <v>19</v>
      </c>
      <c r="AE409">
        <f t="shared" ref="AE409:AE472" si="85" xml:space="preserve"> ((((5*AD409)+30))/100)*((110-(3*AC409))/100)*100</f>
        <v>62.5</v>
      </c>
      <c r="AF409">
        <f t="shared" ref="AF409:AF472" si="86" xml:space="preserve"> (100- AE409) *((((5*AD409)+30))/100)*((110-(3*AC409))/100)</f>
        <v>23.4375</v>
      </c>
      <c r="AG409">
        <f t="shared" ref="AG409:AG472" si="87" xml:space="preserve"> (100- AE409-AF409) *((((5*AD409)+30))/100)*((110-(3*AC409))/100)</f>
        <v>8.7890625</v>
      </c>
      <c r="AH409">
        <f t="shared" ref="AH409:AH472" si="88">100-AE409-AF409-AG409</f>
        <v>5.2734375</v>
      </c>
    </row>
    <row r="410" spans="1:34" x14ac:dyDescent="0.2">
      <c r="A410">
        <v>20</v>
      </c>
      <c r="B410">
        <v>18</v>
      </c>
      <c r="C410">
        <f t="shared" si="72"/>
        <v>4.919999999999999</v>
      </c>
      <c r="D410">
        <f t="shared" si="73"/>
        <v>4.677935999999999</v>
      </c>
      <c r="E410">
        <f t="shared" si="74"/>
        <v>4.4477815487999992</v>
      </c>
      <c r="F410">
        <f t="shared" si="76"/>
        <v>85.954282451200001</v>
      </c>
      <c r="H410">
        <v>20</v>
      </c>
      <c r="I410">
        <v>18</v>
      </c>
      <c r="J410">
        <v>0</v>
      </c>
      <c r="K410">
        <v>0</v>
      </c>
      <c r="L410">
        <v>0</v>
      </c>
      <c r="M410">
        <f t="shared" si="77"/>
        <v>100</v>
      </c>
      <c r="O410">
        <v>20</v>
      </c>
      <c r="P410">
        <v>18</v>
      </c>
      <c r="Q410">
        <f t="shared" si="78"/>
        <v>18.500000000000004</v>
      </c>
      <c r="R410">
        <f t="shared" si="79"/>
        <v>15.077500000000001</v>
      </c>
      <c r="S410">
        <f t="shared" si="80"/>
        <v>12.2881625</v>
      </c>
      <c r="T410">
        <f t="shared" si="81"/>
        <v>54.134337500000001</v>
      </c>
      <c r="V410">
        <v>20</v>
      </c>
      <c r="W410">
        <v>18</v>
      </c>
      <c r="X410">
        <f t="shared" si="82"/>
        <v>5.9249999999999998</v>
      </c>
      <c r="Y410">
        <f t="shared" si="75"/>
        <v>5.5739437500000006</v>
      </c>
      <c r="Z410">
        <f t="shared" si="83"/>
        <v>5.2436875828125009</v>
      </c>
      <c r="AA410">
        <f t="shared" si="84"/>
        <v>83.257368667187507</v>
      </c>
      <c r="AC410">
        <v>20</v>
      </c>
      <c r="AD410">
        <v>18</v>
      </c>
      <c r="AE410">
        <f t="shared" si="85"/>
        <v>60</v>
      </c>
      <c r="AF410">
        <f t="shared" si="86"/>
        <v>24</v>
      </c>
      <c r="AG410">
        <f t="shared" si="87"/>
        <v>9.6</v>
      </c>
      <c r="AH410">
        <f t="shared" si="88"/>
        <v>6.4</v>
      </c>
    </row>
    <row r="411" spans="1:34" x14ac:dyDescent="0.2">
      <c r="A411">
        <v>20</v>
      </c>
      <c r="B411">
        <v>17</v>
      </c>
      <c r="C411">
        <f t="shared" si="72"/>
        <v>4.7300000000000004</v>
      </c>
      <c r="D411">
        <f t="shared" si="73"/>
        <v>4.5062709999999999</v>
      </c>
      <c r="E411">
        <f t="shared" si="74"/>
        <v>4.2931243816999993</v>
      </c>
      <c r="F411">
        <f t="shared" si="76"/>
        <v>86.470604618300001</v>
      </c>
      <c r="H411">
        <v>20</v>
      </c>
      <c r="I411">
        <v>17</v>
      </c>
      <c r="J411">
        <v>0</v>
      </c>
      <c r="K411">
        <v>0</v>
      </c>
      <c r="L411">
        <v>0</v>
      </c>
      <c r="M411">
        <f t="shared" si="77"/>
        <v>100</v>
      </c>
      <c r="O411">
        <v>20</v>
      </c>
      <c r="P411">
        <v>17</v>
      </c>
      <c r="Q411">
        <f t="shared" si="78"/>
        <v>17.75</v>
      </c>
      <c r="R411">
        <f t="shared" si="79"/>
        <v>14.599375000000002</v>
      </c>
      <c r="S411">
        <f t="shared" si="80"/>
        <v>12.007985937499999</v>
      </c>
      <c r="T411">
        <f t="shared" si="81"/>
        <v>55.642639062499995</v>
      </c>
      <c r="V411">
        <v>20</v>
      </c>
      <c r="W411">
        <v>17</v>
      </c>
      <c r="X411">
        <f t="shared" si="82"/>
        <v>5.6999999999999993</v>
      </c>
      <c r="Y411">
        <f t="shared" si="75"/>
        <v>5.3750999999999989</v>
      </c>
      <c r="Z411">
        <f t="shared" si="83"/>
        <v>5.0687192999999988</v>
      </c>
      <c r="AA411">
        <f t="shared" si="84"/>
        <v>83.856180699999996</v>
      </c>
      <c r="AC411">
        <v>20</v>
      </c>
      <c r="AD411">
        <v>17</v>
      </c>
      <c r="AE411">
        <f t="shared" si="85"/>
        <v>57.499999999999993</v>
      </c>
      <c r="AF411">
        <f t="shared" si="86"/>
        <v>24.437500000000004</v>
      </c>
      <c r="AG411">
        <f t="shared" si="87"/>
        <v>10.385937500000001</v>
      </c>
      <c r="AH411">
        <f t="shared" si="88"/>
        <v>7.6765625000000028</v>
      </c>
    </row>
    <row r="412" spans="1:34" x14ac:dyDescent="0.2">
      <c r="A412">
        <v>20</v>
      </c>
      <c r="B412">
        <v>16</v>
      </c>
      <c r="C412">
        <f t="shared" si="72"/>
        <v>4.5399999999999991</v>
      </c>
      <c r="D412">
        <f t="shared" si="73"/>
        <v>4.3338840000000003</v>
      </c>
      <c r="E412">
        <f t="shared" si="74"/>
        <v>4.1371256664000002</v>
      </c>
      <c r="F412">
        <f t="shared" si="76"/>
        <v>86.988990333600015</v>
      </c>
      <c r="H412">
        <v>20</v>
      </c>
      <c r="I412">
        <v>16</v>
      </c>
      <c r="J412">
        <v>0</v>
      </c>
      <c r="K412">
        <v>0</v>
      </c>
      <c r="L412">
        <v>0</v>
      </c>
      <c r="M412">
        <f t="shared" si="77"/>
        <v>100</v>
      </c>
      <c r="O412">
        <v>20</v>
      </c>
      <c r="P412">
        <v>16</v>
      </c>
      <c r="Q412">
        <f t="shared" si="78"/>
        <v>17</v>
      </c>
      <c r="R412">
        <f t="shared" si="79"/>
        <v>14.11</v>
      </c>
      <c r="S412">
        <f t="shared" si="80"/>
        <v>11.711300000000001</v>
      </c>
      <c r="T412">
        <f t="shared" si="81"/>
        <v>57.178699999999999</v>
      </c>
      <c r="V412">
        <v>20</v>
      </c>
      <c r="W412">
        <v>16</v>
      </c>
      <c r="X412">
        <f t="shared" si="82"/>
        <v>5.4749999999999996</v>
      </c>
      <c r="Y412">
        <f t="shared" si="75"/>
        <v>5.1752437500000008</v>
      </c>
      <c r="Z412">
        <f t="shared" si="83"/>
        <v>4.8918991546874997</v>
      </c>
      <c r="AA412">
        <f t="shared" si="84"/>
        <v>84.457857095312505</v>
      </c>
      <c r="AC412">
        <v>20</v>
      </c>
      <c r="AD412">
        <v>16</v>
      </c>
      <c r="AE412">
        <f t="shared" si="85"/>
        <v>55.000000000000007</v>
      </c>
      <c r="AF412">
        <f t="shared" si="86"/>
        <v>24.749999999999996</v>
      </c>
      <c r="AG412">
        <f t="shared" si="87"/>
        <v>11.137499999999999</v>
      </c>
      <c r="AH412">
        <f t="shared" si="88"/>
        <v>9.1124999999999972</v>
      </c>
    </row>
    <row r="413" spans="1:34" x14ac:dyDescent="0.2">
      <c r="A413">
        <v>20</v>
      </c>
      <c r="B413">
        <v>15</v>
      </c>
      <c r="C413">
        <f t="shared" si="72"/>
        <v>4.3500000000000005</v>
      </c>
      <c r="D413">
        <f t="shared" si="73"/>
        <v>4.1607750000000001</v>
      </c>
      <c r="E413">
        <f t="shared" si="74"/>
        <v>3.9797812875000007</v>
      </c>
      <c r="F413">
        <f t="shared" si="76"/>
        <v>87.509443712500001</v>
      </c>
      <c r="H413">
        <v>20</v>
      </c>
      <c r="I413">
        <v>15</v>
      </c>
      <c r="J413">
        <v>0</v>
      </c>
      <c r="K413">
        <v>0</v>
      </c>
      <c r="L413">
        <v>0</v>
      </c>
      <c r="M413">
        <f t="shared" si="77"/>
        <v>100</v>
      </c>
      <c r="O413">
        <v>20</v>
      </c>
      <c r="P413">
        <v>15</v>
      </c>
      <c r="Q413">
        <f t="shared" si="78"/>
        <v>16.25</v>
      </c>
      <c r="R413">
        <f t="shared" si="79"/>
        <v>13.609375</v>
      </c>
      <c r="S413">
        <f t="shared" si="80"/>
        <v>11.397851562500001</v>
      </c>
      <c r="T413">
        <f t="shared" si="81"/>
        <v>58.742773437499999</v>
      </c>
      <c r="V413">
        <v>20</v>
      </c>
      <c r="W413">
        <v>15</v>
      </c>
      <c r="X413">
        <f t="shared" si="82"/>
        <v>5.25</v>
      </c>
      <c r="Y413">
        <f t="shared" si="75"/>
        <v>4.9743750000000002</v>
      </c>
      <c r="Z413">
        <f t="shared" si="83"/>
        <v>4.7132203124999998</v>
      </c>
      <c r="AA413">
        <f t="shared" si="84"/>
        <v>85.062404687500006</v>
      </c>
      <c r="AC413">
        <v>20</v>
      </c>
      <c r="AD413">
        <v>15</v>
      </c>
      <c r="AE413">
        <f t="shared" si="85"/>
        <v>52.5</v>
      </c>
      <c r="AF413">
        <f t="shared" si="86"/>
        <v>24.9375</v>
      </c>
      <c r="AG413">
        <f t="shared" si="87"/>
        <v>11.8453125</v>
      </c>
      <c r="AH413">
        <f t="shared" si="88"/>
        <v>10.7171875</v>
      </c>
    </row>
    <row r="414" spans="1:34" x14ac:dyDescent="0.2">
      <c r="A414">
        <v>20</v>
      </c>
      <c r="B414">
        <v>14</v>
      </c>
      <c r="C414">
        <f t="shared" si="72"/>
        <v>4.16</v>
      </c>
      <c r="D414">
        <f t="shared" si="73"/>
        <v>3.9869439999999998</v>
      </c>
      <c r="E414">
        <f t="shared" si="74"/>
        <v>3.8210871296000004</v>
      </c>
      <c r="F414">
        <f t="shared" si="76"/>
        <v>88.031968870400007</v>
      </c>
      <c r="H414">
        <v>20</v>
      </c>
      <c r="I414">
        <v>14</v>
      </c>
      <c r="J414">
        <v>0</v>
      </c>
      <c r="K414">
        <v>0</v>
      </c>
      <c r="L414">
        <v>0</v>
      </c>
      <c r="M414">
        <f t="shared" si="77"/>
        <v>100</v>
      </c>
      <c r="O414">
        <v>20</v>
      </c>
      <c r="P414">
        <v>14</v>
      </c>
      <c r="Q414">
        <f t="shared" si="78"/>
        <v>15.500000000000004</v>
      </c>
      <c r="R414">
        <f t="shared" si="79"/>
        <v>13.0975</v>
      </c>
      <c r="S414">
        <f t="shared" si="80"/>
        <v>11.067387500000002</v>
      </c>
      <c r="T414">
        <f t="shared" si="81"/>
        <v>60.335112500000001</v>
      </c>
      <c r="V414">
        <v>20</v>
      </c>
      <c r="W414">
        <v>14</v>
      </c>
      <c r="X414">
        <f t="shared" si="82"/>
        <v>5.0250000000000012</v>
      </c>
      <c r="Y414">
        <f t="shared" si="75"/>
        <v>4.7724937500000006</v>
      </c>
      <c r="Z414">
        <f t="shared" si="83"/>
        <v>4.5326759390625009</v>
      </c>
      <c r="AA414">
        <f t="shared" si="84"/>
        <v>85.669830310937499</v>
      </c>
      <c r="AC414">
        <v>20</v>
      </c>
      <c r="AD414">
        <v>14</v>
      </c>
      <c r="AE414">
        <f t="shared" si="85"/>
        <v>50</v>
      </c>
      <c r="AF414">
        <f t="shared" si="86"/>
        <v>25</v>
      </c>
      <c r="AG414">
        <f t="shared" si="87"/>
        <v>12.5</v>
      </c>
      <c r="AH414">
        <f t="shared" si="88"/>
        <v>12.5</v>
      </c>
    </row>
    <row r="415" spans="1:34" x14ac:dyDescent="0.2">
      <c r="A415">
        <v>20</v>
      </c>
      <c r="B415">
        <v>13</v>
      </c>
      <c r="C415">
        <f t="shared" si="72"/>
        <v>3.9700000000000006</v>
      </c>
      <c r="D415">
        <f t="shared" si="73"/>
        <v>3.8123910000000003</v>
      </c>
      <c r="E415">
        <f t="shared" si="74"/>
        <v>3.6610390772999999</v>
      </c>
      <c r="F415">
        <f t="shared" si="76"/>
        <v>88.556569922699993</v>
      </c>
      <c r="H415">
        <v>20</v>
      </c>
      <c r="I415">
        <v>13</v>
      </c>
      <c r="J415">
        <v>0</v>
      </c>
      <c r="K415">
        <v>0</v>
      </c>
      <c r="L415">
        <v>0</v>
      </c>
      <c r="M415">
        <f t="shared" si="77"/>
        <v>100</v>
      </c>
      <c r="O415">
        <v>20</v>
      </c>
      <c r="P415">
        <v>13</v>
      </c>
      <c r="Q415">
        <f t="shared" si="78"/>
        <v>14.750000000000002</v>
      </c>
      <c r="R415">
        <f t="shared" si="79"/>
        <v>12.574375000000002</v>
      </c>
      <c r="S415">
        <f t="shared" si="80"/>
        <v>10.7196546875</v>
      </c>
      <c r="T415">
        <f t="shared" si="81"/>
        <v>61.9559703125</v>
      </c>
      <c r="V415">
        <v>20</v>
      </c>
      <c r="W415">
        <v>13</v>
      </c>
      <c r="X415">
        <f t="shared" si="82"/>
        <v>4.8000000000000007</v>
      </c>
      <c r="Y415">
        <f t="shared" si="75"/>
        <v>4.5696000000000003</v>
      </c>
      <c r="Z415">
        <f t="shared" si="83"/>
        <v>4.3502592000000009</v>
      </c>
      <c r="AA415">
        <f t="shared" si="84"/>
        <v>86.280140800000012</v>
      </c>
      <c r="AC415">
        <v>20</v>
      </c>
      <c r="AD415">
        <v>13</v>
      </c>
      <c r="AE415">
        <f t="shared" si="85"/>
        <v>47.5</v>
      </c>
      <c r="AF415">
        <f t="shared" si="86"/>
        <v>24.9375</v>
      </c>
      <c r="AG415">
        <f t="shared" si="87"/>
        <v>13.0921875</v>
      </c>
      <c r="AH415">
        <f t="shared" si="88"/>
        <v>14.4703125</v>
      </c>
    </row>
    <row r="416" spans="1:34" x14ac:dyDescent="0.2">
      <c r="A416">
        <v>20</v>
      </c>
      <c r="B416">
        <v>12</v>
      </c>
      <c r="C416">
        <f t="shared" si="72"/>
        <v>3.7800000000000002</v>
      </c>
      <c r="D416">
        <f t="shared" si="73"/>
        <v>3.6371159999999998</v>
      </c>
      <c r="E416">
        <f t="shared" si="74"/>
        <v>3.4996330151999993</v>
      </c>
      <c r="F416">
        <f t="shared" si="76"/>
        <v>89.083250984799989</v>
      </c>
      <c r="H416">
        <v>20</v>
      </c>
      <c r="I416">
        <v>12</v>
      </c>
      <c r="J416">
        <v>0</v>
      </c>
      <c r="K416">
        <v>0</v>
      </c>
      <c r="L416">
        <v>0</v>
      </c>
      <c r="M416">
        <f t="shared" si="77"/>
        <v>100</v>
      </c>
      <c r="O416">
        <v>20</v>
      </c>
      <c r="P416">
        <v>12</v>
      </c>
      <c r="Q416">
        <f t="shared" si="78"/>
        <v>13.999999999999998</v>
      </c>
      <c r="R416">
        <f t="shared" si="79"/>
        <v>12.04</v>
      </c>
      <c r="S416">
        <f t="shared" si="80"/>
        <v>10.354400000000002</v>
      </c>
      <c r="T416">
        <f t="shared" si="81"/>
        <v>63.60560000000001</v>
      </c>
      <c r="V416">
        <v>20</v>
      </c>
      <c r="W416">
        <v>12</v>
      </c>
      <c r="X416">
        <f t="shared" si="82"/>
        <v>4.5750000000000002</v>
      </c>
      <c r="Y416">
        <f t="shared" si="75"/>
        <v>4.3656937500000002</v>
      </c>
      <c r="Z416">
        <f t="shared" si="83"/>
        <v>4.1659632609374997</v>
      </c>
      <c r="AA416">
        <f t="shared" si="84"/>
        <v>86.893342989062489</v>
      </c>
      <c r="AC416">
        <v>20</v>
      </c>
      <c r="AD416">
        <v>12</v>
      </c>
      <c r="AE416">
        <f t="shared" si="85"/>
        <v>45</v>
      </c>
      <c r="AF416">
        <f t="shared" si="86"/>
        <v>24.75</v>
      </c>
      <c r="AG416">
        <f t="shared" si="87"/>
        <v>13.612500000000001</v>
      </c>
      <c r="AH416">
        <f t="shared" si="88"/>
        <v>16.637499999999999</v>
      </c>
    </row>
    <row r="417" spans="1:34" x14ac:dyDescent="0.2">
      <c r="A417">
        <v>20</v>
      </c>
      <c r="B417">
        <v>11</v>
      </c>
      <c r="C417">
        <f t="shared" si="72"/>
        <v>3.5900000000000003</v>
      </c>
      <c r="D417">
        <f t="shared" si="73"/>
        <v>3.4611190000000001</v>
      </c>
      <c r="E417">
        <f t="shared" si="74"/>
        <v>3.3368648278999999</v>
      </c>
      <c r="F417">
        <f t="shared" si="76"/>
        <v>89.612016172099999</v>
      </c>
      <c r="H417">
        <v>20</v>
      </c>
      <c r="I417">
        <v>11</v>
      </c>
      <c r="J417">
        <v>0</v>
      </c>
      <c r="K417">
        <v>0</v>
      </c>
      <c r="L417">
        <v>0</v>
      </c>
      <c r="M417">
        <f t="shared" si="77"/>
        <v>100</v>
      </c>
      <c r="O417">
        <v>20</v>
      </c>
      <c r="P417">
        <v>11</v>
      </c>
      <c r="Q417">
        <f t="shared" si="78"/>
        <v>13.25</v>
      </c>
      <c r="R417">
        <f t="shared" si="79"/>
        <v>11.494375</v>
      </c>
      <c r="S417">
        <f t="shared" si="80"/>
        <v>9.9713703124999995</v>
      </c>
      <c r="T417">
        <f t="shared" si="81"/>
        <v>65.284254687499995</v>
      </c>
      <c r="V417">
        <v>20</v>
      </c>
      <c r="W417">
        <v>11</v>
      </c>
      <c r="X417">
        <f t="shared" si="82"/>
        <v>4.3499999999999996</v>
      </c>
      <c r="Y417">
        <f t="shared" si="75"/>
        <v>4.1607749999999992</v>
      </c>
      <c r="Z417">
        <f t="shared" si="83"/>
        <v>3.9797812874999998</v>
      </c>
      <c r="AA417">
        <f t="shared" si="84"/>
        <v>87.509443712500001</v>
      </c>
      <c r="AC417">
        <v>20</v>
      </c>
      <c r="AD417">
        <v>11</v>
      </c>
      <c r="AE417">
        <f t="shared" si="85"/>
        <v>42.5</v>
      </c>
      <c r="AF417">
        <f t="shared" si="86"/>
        <v>24.4375</v>
      </c>
      <c r="AG417">
        <f t="shared" si="87"/>
        <v>14.051562499999999</v>
      </c>
      <c r="AH417">
        <f t="shared" si="88"/>
        <v>19.010937500000001</v>
      </c>
    </row>
    <row r="418" spans="1:34" x14ac:dyDescent="0.2">
      <c r="A418">
        <v>20</v>
      </c>
      <c r="B418">
        <v>10</v>
      </c>
      <c r="C418">
        <f t="shared" si="72"/>
        <v>3.4000000000000004</v>
      </c>
      <c r="D418">
        <f t="shared" si="73"/>
        <v>3.2844000000000002</v>
      </c>
      <c r="E418">
        <f t="shared" si="74"/>
        <v>3.1727304000000003</v>
      </c>
      <c r="F418">
        <f t="shared" si="76"/>
        <v>90.142869599999983</v>
      </c>
      <c r="H418">
        <v>20</v>
      </c>
      <c r="I418">
        <v>10</v>
      </c>
      <c r="J418">
        <v>0</v>
      </c>
      <c r="K418">
        <v>0</v>
      </c>
      <c r="L418">
        <v>0</v>
      </c>
      <c r="M418">
        <f t="shared" si="77"/>
        <v>100</v>
      </c>
      <c r="O418">
        <v>20</v>
      </c>
      <c r="P418">
        <v>10</v>
      </c>
      <c r="Q418">
        <f t="shared" si="78"/>
        <v>12.5</v>
      </c>
      <c r="R418">
        <f t="shared" si="79"/>
        <v>10.9375</v>
      </c>
      <c r="S418">
        <f t="shared" si="80"/>
        <v>9.5703125</v>
      </c>
      <c r="T418">
        <f t="shared" si="81"/>
        <v>66.9921875</v>
      </c>
      <c r="V418">
        <v>20</v>
      </c>
      <c r="W418">
        <v>10</v>
      </c>
      <c r="X418">
        <f t="shared" si="82"/>
        <v>4.125</v>
      </c>
      <c r="Y418">
        <f t="shared" si="75"/>
        <v>3.9548437500000002</v>
      </c>
      <c r="Z418">
        <f t="shared" si="83"/>
        <v>3.7917064453125002</v>
      </c>
      <c r="AA418">
        <f t="shared" si="84"/>
        <v>88.128449804687506</v>
      </c>
      <c r="AC418">
        <v>20</v>
      </c>
      <c r="AD418">
        <v>10</v>
      </c>
      <c r="AE418">
        <f t="shared" si="85"/>
        <v>40</v>
      </c>
      <c r="AF418">
        <f t="shared" si="86"/>
        <v>24</v>
      </c>
      <c r="AG418">
        <f t="shared" si="87"/>
        <v>14.4</v>
      </c>
      <c r="AH418">
        <f t="shared" si="88"/>
        <v>21.6</v>
      </c>
    </row>
    <row r="419" spans="1:34" x14ac:dyDescent="0.2">
      <c r="A419">
        <v>20</v>
      </c>
      <c r="B419">
        <v>9</v>
      </c>
      <c r="C419">
        <f t="shared" si="72"/>
        <v>3.2099999999999995</v>
      </c>
      <c r="D419">
        <f t="shared" si="73"/>
        <v>3.1069589999999998</v>
      </c>
      <c r="E419">
        <f t="shared" si="74"/>
        <v>3.0072256160999995</v>
      </c>
      <c r="F419">
        <f t="shared" si="76"/>
        <v>90.675815383900002</v>
      </c>
      <c r="H419">
        <v>20</v>
      </c>
      <c r="I419">
        <v>9</v>
      </c>
      <c r="J419">
        <v>0</v>
      </c>
      <c r="K419">
        <v>0</v>
      </c>
      <c r="L419">
        <v>0</v>
      </c>
      <c r="M419">
        <f t="shared" si="77"/>
        <v>100</v>
      </c>
      <c r="O419">
        <v>20</v>
      </c>
      <c r="P419">
        <v>9</v>
      </c>
      <c r="Q419">
        <f t="shared" si="78"/>
        <v>11.75</v>
      </c>
      <c r="R419">
        <f t="shared" si="79"/>
        <v>10.369375000000002</v>
      </c>
      <c r="S419">
        <f t="shared" si="80"/>
        <v>9.1509734374999994</v>
      </c>
      <c r="T419">
        <f t="shared" si="81"/>
        <v>68.729651562499996</v>
      </c>
      <c r="V419">
        <v>20</v>
      </c>
      <c r="W419">
        <v>9</v>
      </c>
      <c r="X419">
        <f t="shared" si="82"/>
        <v>3.9</v>
      </c>
      <c r="Y419">
        <f t="shared" si="75"/>
        <v>3.7479</v>
      </c>
      <c r="Z419">
        <f t="shared" si="83"/>
        <v>3.6017318999999999</v>
      </c>
      <c r="AA419">
        <f t="shared" si="84"/>
        <v>88.750368099999989</v>
      </c>
      <c r="AC419">
        <v>20</v>
      </c>
      <c r="AD419">
        <v>9</v>
      </c>
      <c r="AE419">
        <f t="shared" si="85"/>
        <v>37.5</v>
      </c>
      <c r="AF419">
        <f t="shared" si="86"/>
        <v>23.4375</v>
      </c>
      <c r="AG419">
        <f t="shared" si="87"/>
        <v>14.6484375</v>
      </c>
      <c r="AH419">
        <f t="shared" si="88"/>
        <v>24.4140625</v>
      </c>
    </row>
    <row r="420" spans="1:34" x14ac:dyDescent="0.2">
      <c r="A420">
        <v>20</v>
      </c>
      <c r="B420">
        <v>8</v>
      </c>
      <c r="C420">
        <f t="shared" si="72"/>
        <v>3.02</v>
      </c>
      <c r="D420">
        <f t="shared" si="73"/>
        <v>2.9287960000000002</v>
      </c>
      <c r="E420">
        <f t="shared" si="74"/>
        <v>2.8403463607999999</v>
      </c>
      <c r="F420">
        <f t="shared" si="76"/>
        <v>91.2108576392</v>
      </c>
      <c r="H420">
        <v>20</v>
      </c>
      <c r="I420">
        <v>8</v>
      </c>
      <c r="J420">
        <v>0</v>
      </c>
      <c r="K420">
        <v>0</v>
      </c>
      <c r="L420">
        <v>0</v>
      </c>
      <c r="M420">
        <f t="shared" si="77"/>
        <v>100</v>
      </c>
      <c r="O420">
        <v>20</v>
      </c>
      <c r="P420">
        <v>8</v>
      </c>
      <c r="Q420">
        <f t="shared" si="78"/>
        <v>11.000000000000002</v>
      </c>
      <c r="R420">
        <f t="shared" si="79"/>
        <v>9.7900000000000009</v>
      </c>
      <c r="S420">
        <f t="shared" si="80"/>
        <v>8.7131000000000007</v>
      </c>
      <c r="T420">
        <f t="shared" si="81"/>
        <v>70.496899999999997</v>
      </c>
      <c r="V420">
        <v>20</v>
      </c>
      <c r="W420">
        <v>8</v>
      </c>
      <c r="X420">
        <f t="shared" si="82"/>
        <v>3.6749999999999998</v>
      </c>
      <c r="Y420">
        <f t="shared" si="75"/>
        <v>3.5399437499999999</v>
      </c>
      <c r="Z420">
        <f t="shared" si="83"/>
        <v>3.4098508171874999</v>
      </c>
      <c r="AA420">
        <f t="shared" si="84"/>
        <v>89.375205432812493</v>
      </c>
      <c r="AC420">
        <v>20</v>
      </c>
      <c r="AD420">
        <v>8</v>
      </c>
      <c r="AE420">
        <f t="shared" si="85"/>
        <v>35</v>
      </c>
      <c r="AF420">
        <f t="shared" si="86"/>
        <v>22.75</v>
      </c>
      <c r="AG420">
        <f t="shared" si="87"/>
        <v>14.7875</v>
      </c>
      <c r="AH420">
        <f t="shared" si="88"/>
        <v>27.462499999999999</v>
      </c>
    </row>
    <row r="421" spans="1:34" x14ac:dyDescent="0.2">
      <c r="A421">
        <v>20</v>
      </c>
      <c r="B421">
        <v>7</v>
      </c>
      <c r="C421">
        <f t="shared" si="72"/>
        <v>2.83</v>
      </c>
      <c r="D421">
        <f t="shared" si="73"/>
        <v>2.749911</v>
      </c>
      <c r="E421">
        <f t="shared" si="74"/>
        <v>2.6720885187000003</v>
      </c>
      <c r="F421">
        <f t="shared" si="76"/>
        <v>91.748000481300011</v>
      </c>
      <c r="H421">
        <v>20</v>
      </c>
      <c r="I421">
        <v>7</v>
      </c>
      <c r="J421">
        <v>0</v>
      </c>
      <c r="K421">
        <v>0</v>
      </c>
      <c r="L421">
        <v>0</v>
      </c>
      <c r="M421">
        <f t="shared" si="77"/>
        <v>100</v>
      </c>
      <c r="O421">
        <v>20</v>
      </c>
      <c r="P421">
        <v>7</v>
      </c>
      <c r="Q421">
        <f t="shared" si="78"/>
        <v>10.25</v>
      </c>
      <c r="R421">
        <f t="shared" si="79"/>
        <v>9.1993749999999999</v>
      </c>
      <c r="S421">
        <f t="shared" si="80"/>
        <v>8.2564390624999984</v>
      </c>
      <c r="T421">
        <f t="shared" si="81"/>
        <v>72.294185937500004</v>
      </c>
      <c r="V421">
        <v>20</v>
      </c>
      <c r="W421">
        <v>7</v>
      </c>
      <c r="X421">
        <f t="shared" si="82"/>
        <v>3.45</v>
      </c>
      <c r="Y421">
        <f t="shared" si="75"/>
        <v>3.330975</v>
      </c>
      <c r="Z421">
        <f t="shared" si="83"/>
        <v>3.2160563625000007</v>
      </c>
      <c r="AA421">
        <f t="shared" si="84"/>
        <v>90.002968637500004</v>
      </c>
      <c r="AC421">
        <v>20</v>
      </c>
      <c r="AD421">
        <v>7</v>
      </c>
      <c r="AE421">
        <f t="shared" si="85"/>
        <v>32.5</v>
      </c>
      <c r="AF421">
        <f t="shared" si="86"/>
        <v>21.9375</v>
      </c>
      <c r="AG421">
        <f t="shared" si="87"/>
        <v>14.807812500000001</v>
      </c>
      <c r="AH421">
        <f t="shared" si="88"/>
        <v>30.754687499999999</v>
      </c>
    </row>
    <row r="422" spans="1:34" x14ac:dyDescent="0.2">
      <c r="A422">
        <v>20</v>
      </c>
      <c r="B422">
        <v>6</v>
      </c>
      <c r="C422">
        <f t="shared" si="72"/>
        <v>2.64</v>
      </c>
      <c r="D422">
        <f t="shared" si="73"/>
        <v>2.5703040000000001</v>
      </c>
      <c r="E422">
        <f t="shared" si="74"/>
        <v>2.5024479744000003</v>
      </c>
      <c r="F422">
        <f t="shared" si="76"/>
        <v>92.287248025599993</v>
      </c>
      <c r="H422">
        <v>20</v>
      </c>
      <c r="I422">
        <v>6</v>
      </c>
      <c r="J422">
        <v>0</v>
      </c>
      <c r="K422">
        <v>0</v>
      </c>
      <c r="L422">
        <v>0</v>
      </c>
      <c r="M422">
        <f t="shared" si="77"/>
        <v>100</v>
      </c>
      <c r="O422">
        <v>20</v>
      </c>
      <c r="P422">
        <v>6</v>
      </c>
      <c r="Q422">
        <f t="shared" si="78"/>
        <v>9.5</v>
      </c>
      <c r="R422">
        <f t="shared" si="79"/>
        <v>8.5975000000000001</v>
      </c>
      <c r="S422">
        <f t="shared" si="80"/>
        <v>7.7807374999999999</v>
      </c>
      <c r="T422">
        <f t="shared" si="81"/>
        <v>74.121762500000003</v>
      </c>
      <c r="V422">
        <v>20</v>
      </c>
      <c r="W422">
        <v>6</v>
      </c>
      <c r="X422">
        <f t="shared" si="82"/>
        <v>3.2250000000000001</v>
      </c>
      <c r="Y422">
        <f t="shared" si="75"/>
        <v>3.1209937499999998</v>
      </c>
      <c r="Z422">
        <f t="shared" si="83"/>
        <v>3.0203417015624998</v>
      </c>
      <c r="AA422">
        <f t="shared" si="84"/>
        <v>90.633664548437508</v>
      </c>
      <c r="AC422">
        <v>20</v>
      </c>
      <c r="AD422">
        <v>6</v>
      </c>
      <c r="AE422">
        <f t="shared" si="85"/>
        <v>30</v>
      </c>
      <c r="AF422">
        <f t="shared" si="86"/>
        <v>21</v>
      </c>
      <c r="AG422">
        <f t="shared" si="87"/>
        <v>14.7</v>
      </c>
      <c r="AH422">
        <f t="shared" si="88"/>
        <v>34.299999999999997</v>
      </c>
    </row>
    <row r="423" spans="1:34" x14ac:dyDescent="0.2">
      <c r="A423">
        <v>20</v>
      </c>
      <c r="B423">
        <v>5</v>
      </c>
      <c r="C423">
        <f t="shared" si="72"/>
        <v>2.4500000000000002</v>
      </c>
      <c r="D423">
        <f t="shared" si="73"/>
        <v>2.3899749999999997</v>
      </c>
      <c r="E423">
        <f t="shared" si="74"/>
        <v>2.3314206125000001</v>
      </c>
      <c r="F423">
        <f t="shared" si="76"/>
        <v>92.828604387499993</v>
      </c>
      <c r="H423">
        <v>20</v>
      </c>
      <c r="I423">
        <v>5</v>
      </c>
      <c r="J423">
        <v>0</v>
      </c>
      <c r="K423">
        <v>0</v>
      </c>
      <c r="L423">
        <v>0</v>
      </c>
      <c r="M423">
        <f t="shared" si="77"/>
        <v>100</v>
      </c>
      <c r="O423">
        <v>20</v>
      </c>
      <c r="P423">
        <v>5</v>
      </c>
      <c r="Q423">
        <f t="shared" si="78"/>
        <v>8.75</v>
      </c>
      <c r="R423">
        <f t="shared" si="79"/>
        <v>7.984375</v>
      </c>
      <c r="S423">
        <f t="shared" si="80"/>
        <v>7.2857421875000004</v>
      </c>
      <c r="T423">
        <f t="shared" si="81"/>
        <v>75.979882812499994</v>
      </c>
      <c r="V423">
        <v>20</v>
      </c>
      <c r="W423">
        <v>5</v>
      </c>
      <c r="X423">
        <f t="shared" si="82"/>
        <v>3</v>
      </c>
      <c r="Y423">
        <f t="shared" si="75"/>
        <v>2.91</v>
      </c>
      <c r="Z423">
        <f t="shared" si="83"/>
        <v>2.8227000000000002</v>
      </c>
      <c r="AA423">
        <f t="shared" si="84"/>
        <v>91.267300000000006</v>
      </c>
      <c r="AC423">
        <v>20</v>
      </c>
      <c r="AD423">
        <v>5</v>
      </c>
      <c r="AE423">
        <f t="shared" si="85"/>
        <v>27.500000000000004</v>
      </c>
      <c r="AF423">
        <f t="shared" si="86"/>
        <v>19.9375</v>
      </c>
      <c r="AG423">
        <f t="shared" si="87"/>
        <v>14.4546875</v>
      </c>
      <c r="AH423">
        <f t="shared" si="88"/>
        <v>38.107812500000001</v>
      </c>
    </row>
    <row r="424" spans="1:34" x14ac:dyDescent="0.2">
      <c r="A424">
        <v>20</v>
      </c>
      <c r="B424">
        <v>4</v>
      </c>
      <c r="C424">
        <f t="shared" si="72"/>
        <v>2.2600000000000002</v>
      </c>
      <c r="D424">
        <f t="shared" si="73"/>
        <v>2.2089240000000001</v>
      </c>
      <c r="E424">
        <f t="shared" si="74"/>
        <v>2.1590023176000002</v>
      </c>
      <c r="F424">
        <f t="shared" si="76"/>
        <v>93.3720736824</v>
      </c>
      <c r="H424">
        <v>20</v>
      </c>
      <c r="I424">
        <v>4</v>
      </c>
      <c r="J424">
        <v>0</v>
      </c>
      <c r="K424">
        <v>0</v>
      </c>
      <c r="L424">
        <v>0</v>
      </c>
      <c r="M424">
        <f t="shared" si="77"/>
        <v>100</v>
      </c>
      <c r="O424">
        <v>20</v>
      </c>
      <c r="P424">
        <v>4</v>
      </c>
      <c r="Q424">
        <f t="shared" si="78"/>
        <v>8.0000000000000018</v>
      </c>
      <c r="R424">
        <f t="shared" si="79"/>
        <v>7.3600000000000012</v>
      </c>
      <c r="S424">
        <f t="shared" si="80"/>
        <v>6.7712000000000003</v>
      </c>
      <c r="T424">
        <f t="shared" si="81"/>
        <v>77.868799999999993</v>
      </c>
      <c r="V424">
        <v>20</v>
      </c>
      <c r="W424">
        <v>4</v>
      </c>
      <c r="X424">
        <f t="shared" si="82"/>
        <v>2.7749999999999999</v>
      </c>
      <c r="Y424">
        <f t="shared" si="75"/>
        <v>2.6979937499999997</v>
      </c>
      <c r="Z424">
        <f t="shared" si="83"/>
        <v>2.6231244234375</v>
      </c>
      <c r="AA424">
        <f t="shared" si="84"/>
        <v>91.903881826562497</v>
      </c>
      <c r="AC424">
        <v>20</v>
      </c>
      <c r="AD424">
        <v>4</v>
      </c>
      <c r="AE424">
        <f t="shared" si="85"/>
        <v>25</v>
      </c>
      <c r="AF424">
        <f t="shared" si="86"/>
        <v>18.75</v>
      </c>
      <c r="AG424">
        <f t="shared" si="87"/>
        <v>14.0625</v>
      </c>
      <c r="AH424">
        <f t="shared" si="88"/>
        <v>42.1875</v>
      </c>
    </row>
    <row r="425" spans="1:34" x14ac:dyDescent="0.2">
      <c r="A425">
        <v>20</v>
      </c>
      <c r="B425">
        <v>3</v>
      </c>
      <c r="C425">
        <f t="shared" si="72"/>
        <v>2.0699999999999998</v>
      </c>
      <c r="D425">
        <f t="shared" si="73"/>
        <v>2.0271509999999999</v>
      </c>
      <c r="E425">
        <f t="shared" si="74"/>
        <v>1.9851889743000002</v>
      </c>
      <c r="F425">
        <f t="shared" si="76"/>
        <v>93.917660025700002</v>
      </c>
      <c r="H425">
        <v>20</v>
      </c>
      <c r="I425">
        <v>3</v>
      </c>
      <c r="J425">
        <v>0</v>
      </c>
      <c r="K425">
        <v>0</v>
      </c>
      <c r="L425">
        <v>0</v>
      </c>
      <c r="M425">
        <f t="shared" si="77"/>
        <v>100</v>
      </c>
      <c r="O425">
        <v>20</v>
      </c>
      <c r="P425">
        <v>3</v>
      </c>
      <c r="Q425">
        <f t="shared" si="78"/>
        <v>7.2499999999999991</v>
      </c>
      <c r="R425">
        <f t="shared" si="79"/>
        <v>6.7243749999999993</v>
      </c>
      <c r="S425">
        <f t="shared" si="80"/>
        <v>6.2368578125000003</v>
      </c>
      <c r="T425">
        <f t="shared" si="81"/>
        <v>79.7887671875</v>
      </c>
      <c r="V425">
        <v>20</v>
      </c>
      <c r="W425">
        <v>3</v>
      </c>
      <c r="X425">
        <f t="shared" si="82"/>
        <v>2.5500000000000003</v>
      </c>
      <c r="Y425">
        <f t="shared" si="75"/>
        <v>2.4849749999999999</v>
      </c>
      <c r="Z425">
        <f t="shared" si="83"/>
        <v>2.4216081374999998</v>
      </c>
      <c r="AA425">
        <f t="shared" si="84"/>
        <v>92.543416862499996</v>
      </c>
      <c r="AC425">
        <v>20</v>
      </c>
      <c r="AD425">
        <v>3</v>
      </c>
      <c r="AE425">
        <f t="shared" si="85"/>
        <v>22.5</v>
      </c>
      <c r="AF425">
        <f t="shared" si="86"/>
        <v>17.4375</v>
      </c>
      <c r="AG425">
        <f t="shared" si="87"/>
        <v>13.5140625</v>
      </c>
      <c r="AH425">
        <f t="shared" si="88"/>
        <v>46.548437499999999</v>
      </c>
    </row>
    <row r="426" spans="1:34" x14ac:dyDescent="0.2">
      <c r="A426">
        <v>20</v>
      </c>
      <c r="B426">
        <v>2</v>
      </c>
      <c r="C426">
        <f t="shared" si="72"/>
        <v>1.8800000000000001</v>
      </c>
      <c r="D426">
        <f t="shared" si="73"/>
        <v>1.8446560000000003</v>
      </c>
      <c r="E426">
        <f t="shared" si="74"/>
        <v>1.8099764672</v>
      </c>
      <c r="F426">
        <f t="shared" si="76"/>
        <v>94.465367532800002</v>
      </c>
      <c r="H426">
        <v>20</v>
      </c>
      <c r="I426">
        <v>2</v>
      </c>
      <c r="J426">
        <v>0</v>
      </c>
      <c r="K426">
        <v>0</v>
      </c>
      <c r="L426">
        <v>0</v>
      </c>
      <c r="M426">
        <f t="shared" si="77"/>
        <v>100</v>
      </c>
      <c r="O426">
        <v>20</v>
      </c>
      <c r="P426">
        <v>2</v>
      </c>
      <c r="Q426">
        <f t="shared" si="78"/>
        <v>6.5</v>
      </c>
      <c r="R426">
        <f t="shared" si="79"/>
        <v>6.0775000000000006</v>
      </c>
      <c r="S426">
        <f t="shared" si="80"/>
        <v>5.6824625000000006</v>
      </c>
      <c r="T426">
        <f t="shared" si="81"/>
        <v>81.7400375</v>
      </c>
      <c r="V426">
        <v>20</v>
      </c>
      <c r="W426">
        <v>2</v>
      </c>
      <c r="X426">
        <f t="shared" si="82"/>
        <v>2.3250000000000002</v>
      </c>
      <c r="Y426">
        <f t="shared" si="75"/>
        <v>2.2709437500000003</v>
      </c>
      <c r="Z426">
        <f t="shared" si="83"/>
        <v>2.2181443078125</v>
      </c>
      <c r="AA426">
        <f t="shared" si="84"/>
        <v>93.185911942187502</v>
      </c>
      <c r="AC426">
        <v>20</v>
      </c>
      <c r="AD426">
        <v>2</v>
      </c>
      <c r="AE426">
        <f t="shared" si="85"/>
        <v>20</v>
      </c>
      <c r="AF426">
        <f t="shared" si="86"/>
        <v>16</v>
      </c>
      <c r="AG426">
        <f t="shared" si="87"/>
        <v>12.8</v>
      </c>
      <c r="AH426">
        <f t="shared" si="88"/>
        <v>51.2</v>
      </c>
    </row>
    <row r="427" spans="1:34" x14ac:dyDescent="0.2">
      <c r="A427">
        <v>20</v>
      </c>
      <c r="B427">
        <v>1</v>
      </c>
      <c r="C427">
        <f t="shared" si="72"/>
        <v>1.69</v>
      </c>
      <c r="D427">
        <f t="shared" si="73"/>
        <v>1.6614390000000001</v>
      </c>
      <c r="E427">
        <f t="shared" si="74"/>
        <v>1.6333606809000001</v>
      </c>
      <c r="F427">
        <f t="shared" si="76"/>
        <v>95.015200319100003</v>
      </c>
      <c r="H427">
        <v>20</v>
      </c>
      <c r="I427">
        <v>1</v>
      </c>
      <c r="J427">
        <v>0</v>
      </c>
      <c r="K427">
        <v>0</v>
      </c>
      <c r="L427">
        <v>0</v>
      </c>
      <c r="M427">
        <f t="shared" si="77"/>
        <v>100</v>
      </c>
      <c r="O427">
        <v>20</v>
      </c>
      <c r="P427">
        <v>1</v>
      </c>
      <c r="Q427">
        <f t="shared" si="78"/>
        <v>5.75</v>
      </c>
      <c r="R427">
        <f t="shared" si="79"/>
        <v>5.4193749999999996</v>
      </c>
      <c r="S427">
        <f t="shared" si="80"/>
        <v>5.1077609375000002</v>
      </c>
      <c r="T427">
        <f t="shared" si="81"/>
        <v>83.722864062499994</v>
      </c>
      <c r="V427">
        <v>20</v>
      </c>
      <c r="W427">
        <v>1</v>
      </c>
      <c r="X427">
        <f t="shared" si="82"/>
        <v>2.1</v>
      </c>
      <c r="Y427">
        <f t="shared" si="75"/>
        <v>2.0559000000000003</v>
      </c>
      <c r="Z427">
        <f t="shared" si="83"/>
        <v>2.0127261000000001</v>
      </c>
      <c r="AA427">
        <f t="shared" si="84"/>
        <v>93.831373900000017</v>
      </c>
      <c r="AC427">
        <v>20</v>
      </c>
      <c r="AD427">
        <v>1</v>
      </c>
      <c r="AE427">
        <f t="shared" si="85"/>
        <v>17.5</v>
      </c>
      <c r="AF427">
        <f t="shared" si="86"/>
        <v>14.437499999999998</v>
      </c>
      <c r="AG427">
        <f t="shared" si="87"/>
        <v>11.910937499999999</v>
      </c>
      <c r="AH427">
        <f t="shared" si="88"/>
        <v>56.151562499999997</v>
      </c>
    </row>
    <row r="428" spans="1:34" x14ac:dyDescent="0.2">
      <c r="A428">
        <v>19</v>
      </c>
      <c r="B428">
        <v>20</v>
      </c>
      <c r="C428">
        <f t="shared" si="72"/>
        <v>8.48</v>
      </c>
      <c r="D428">
        <f t="shared" si="73"/>
        <v>7.7608960000000007</v>
      </c>
      <c r="E428">
        <f t="shared" si="74"/>
        <v>7.1027720191999997</v>
      </c>
      <c r="F428">
        <f t="shared" si="76"/>
        <v>76.65633198079999</v>
      </c>
      <c r="H428">
        <v>19</v>
      </c>
      <c r="I428">
        <v>20</v>
      </c>
      <c r="J428">
        <v>0</v>
      </c>
      <c r="K428">
        <v>0</v>
      </c>
      <c r="L428">
        <v>0</v>
      </c>
      <c r="M428">
        <f t="shared" si="77"/>
        <v>100</v>
      </c>
      <c r="O428">
        <v>19</v>
      </c>
      <c r="P428">
        <v>20</v>
      </c>
      <c r="Q428">
        <f t="shared" si="78"/>
        <v>23</v>
      </c>
      <c r="R428">
        <f t="shared" si="79"/>
        <v>17.71</v>
      </c>
      <c r="S428">
        <f t="shared" si="80"/>
        <v>13.636700000000001</v>
      </c>
      <c r="T428">
        <f t="shared" si="81"/>
        <v>45.653300000000002</v>
      </c>
      <c r="V428">
        <v>19</v>
      </c>
      <c r="W428">
        <v>20</v>
      </c>
      <c r="X428">
        <f t="shared" si="82"/>
        <v>7.6499999999999995</v>
      </c>
      <c r="Y428">
        <f t="shared" si="75"/>
        <v>7.0647749999999983</v>
      </c>
      <c r="Z428">
        <f t="shared" si="83"/>
        <v>6.5243197124999996</v>
      </c>
      <c r="AA428">
        <f t="shared" si="84"/>
        <v>78.760905287499995</v>
      </c>
      <c r="AC428">
        <v>19</v>
      </c>
      <c r="AD428">
        <v>20</v>
      </c>
      <c r="AE428">
        <f t="shared" si="85"/>
        <v>68.900000000000006</v>
      </c>
      <c r="AF428">
        <f t="shared" si="86"/>
        <v>21.427899999999998</v>
      </c>
      <c r="AG428">
        <f t="shared" si="87"/>
        <v>6.6640768999999977</v>
      </c>
      <c r="AH428">
        <f t="shared" si="88"/>
        <v>3.0080230999999991</v>
      </c>
    </row>
    <row r="429" spans="1:34" x14ac:dyDescent="0.2">
      <c r="A429">
        <v>19</v>
      </c>
      <c r="B429">
        <v>19</v>
      </c>
      <c r="C429">
        <f t="shared" si="72"/>
        <v>8.1760000000000002</v>
      </c>
      <c r="D429">
        <f t="shared" si="73"/>
        <v>7.5075302400000004</v>
      </c>
      <c r="E429">
        <f t="shared" si="74"/>
        <v>6.8937145675776001</v>
      </c>
      <c r="F429">
        <f t="shared" si="76"/>
        <v>77.4227551924224</v>
      </c>
      <c r="H429">
        <v>19</v>
      </c>
      <c r="I429">
        <v>19</v>
      </c>
      <c r="J429">
        <v>0</v>
      </c>
      <c r="K429">
        <v>0</v>
      </c>
      <c r="L429">
        <v>0</v>
      </c>
      <c r="M429">
        <f t="shared" si="77"/>
        <v>100</v>
      </c>
      <c r="O429">
        <v>19</v>
      </c>
      <c r="P429">
        <v>19</v>
      </c>
      <c r="Q429">
        <f t="shared" si="78"/>
        <v>22.137500000000003</v>
      </c>
      <c r="R429">
        <f t="shared" si="79"/>
        <v>17.2368109375</v>
      </c>
      <c r="S429">
        <f t="shared" si="80"/>
        <v>13.421011916210938</v>
      </c>
      <c r="T429">
        <f t="shared" si="81"/>
        <v>47.204677146289065</v>
      </c>
      <c r="V429">
        <v>19</v>
      </c>
      <c r="W429">
        <v>19</v>
      </c>
      <c r="X429">
        <f t="shared" si="82"/>
        <v>7.3800000000000017</v>
      </c>
      <c r="Y429">
        <f t="shared" si="75"/>
        <v>6.8353560000000018</v>
      </c>
      <c r="Z429">
        <f t="shared" si="83"/>
        <v>6.3309067272000012</v>
      </c>
      <c r="AA429">
        <f t="shared" si="84"/>
        <v>79.453737272799998</v>
      </c>
      <c r="AC429">
        <v>19</v>
      </c>
      <c r="AD429">
        <v>19</v>
      </c>
      <c r="AE429">
        <f t="shared" si="85"/>
        <v>66.250000000000014</v>
      </c>
      <c r="AF429">
        <f t="shared" si="86"/>
        <v>22.359374999999993</v>
      </c>
      <c r="AG429">
        <f t="shared" si="87"/>
        <v>7.5462890624999961</v>
      </c>
      <c r="AH429">
        <f t="shared" si="88"/>
        <v>3.8443359374999968</v>
      </c>
    </row>
    <row r="430" spans="1:34" x14ac:dyDescent="0.2">
      <c r="A430">
        <v>19</v>
      </c>
      <c r="B430">
        <v>18</v>
      </c>
      <c r="C430">
        <f t="shared" si="72"/>
        <v>7.8719999999999999</v>
      </c>
      <c r="D430">
        <f t="shared" si="73"/>
        <v>7.2523161599999995</v>
      </c>
      <c r="E430">
        <f t="shared" si="74"/>
        <v>6.6814138318847984</v>
      </c>
      <c r="F430">
        <f t="shared" si="76"/>
        <v>78.194270008115197</v>
      </c>
      <c r="H430">
        <v>19</v>
      </c>
      <c r="I430">
        <v>18</v>
      </c>
      <c r="J430">
        <v>0</v>
      </c>
      <c r="K430">
        <v>0</v>
      </c>
      <c r="L430">
        <v>0</v>
      </c>
      <c r="M430">
        <f t="shared" si="77"/>
        <v>100</v>
      </c>
      <c r="O430">
        <v>19</v>
      </c>
      <c r="P430">
        <v>18</v>
      </c>
      <c r="Q430">
        <f t="shared" si="78"/>
        <v>21.275000000000002</v>
      </c>
      <c r="R430">
        <f t="shared" si="79"/>
        <v>16.748743749999999</v>
      </c>
      <c r="S430">
        <f t="shared" si="80"/>
        <v>13.185448517187501</v>
      </c>
      <c r="T430">
        <f t="shared" si="81"/>
        <v>48.790807732812489</v>
      </c>
      <c r="V430">
        <v>19</v>
      </c>
      <c r="W430">
        <v>18</v>
      </c>
      <c r="X430">
        <f t="shared" si="82"/>
        <v>7.1099999999999994</v>
      </c>
      <c r="Y430">
        <f t="shared" si="75"/>
        <v>6.6044789999999995</v>
      </c>
      <c r="Z430">
        <f t="shared" si="83"/>
        <v>6.1349005431000005</v>
      </c>
      <c r="AA430">
        <f t="shared" si="84"/>
        <v>80.1506204569</v>
      </c>
      <c r="AC430">
        <v>19</v>
      </c>
      <c r="AD430">
        <v>18</v>
      </c>
      <c r="AE430">
        <f t="shared" si="85"/>
        <v>63.6</v>
      </c>
      <c r="AF430">
        <f t="shared" si="86"/>
        <v>23.150400000000001</v>
      </c>
      <c r="AG430">
        <f t="shared" si="87"/>
        <v>8.4267455999999985</v>
      </c>
      <c r="AH430">
        <f t="shared" si="88"/>
        <v>4.8228543999999989</v>
      </c>
    </row>
    <row r="431" spans="1:34" x14ac:dyDescent="0.2">
      <c r="A431">
        <v>19</v>
      </c>
      <c r="B431">
        <v>17</v>
      </c>
      <c r="C431">
        <f t="shared" si="72"/>
        <v>7.5679999999999996</v>
      </c>
      <c r="D431">
        <f t="shared" si="73"/>
        <v>6.9952537599999998</v>
      </c>
      <c r="E431">
        <f t="shared" si="74"/>
        <v>6.4658529554432009</v>
      </c>
      <c r="F431">
        <f t="shared" si="76"/>
        <v>78.970893284556809</v>
      </c>
      <c r="H431">
        <v>19</v>
      </c>
      <c r="I431">
        <v>17</v>
      </c>
      <c r="J431">
        <v>0</v>
      </c>
      <c r="K431">
        <v>0</v>
      </c>
      <c r="L431">
        <v>0</v>
      </c>
      <c r="M431">
        <f t="shared" si="77"/>
        <v>100</v>
      </c>
      <c r="O431">
        <v>19</v>
      </c>
      <c r="P431">
        <v>17</v>
      </c>
      <c r="Q431">
        <f t="shared" si="78"/>
        <v>20.412500000000001</v>
      </c>
      <c r="R431">
        <f t="shared" si="79"/>
        <v>16.2457984375</v>
      </c>
      <c r="S431">
        <f t="shared" si="80"/>
        <v>12.929624831445313</v>
      </c>
      <c r="T431">
        <f t="shared" si="81"/>
        <v>50.412076731054697</v>
      </c>
      <c r="V431">
        <v>19</v>
      </c>
      <c r="W431">
        <v>17</v>
      </c>
      <c r="X431">
        <f t="shared" si="82"/>
        <v>6.84</v>
      </c>
      <c r="Y431">
        <f t="shared" si="75"/>
        <v>6.3721439999999996</v>
      </c>
      <c r="Z431">
        <f t="shared" si="83"/>
        <v>5.9362893503999992</v>
      </c>
      <c r="AA431">
        <f t="shared" si="84"/>
        <v>80.851566649599988</v>
      </c>
      <c r="AC431">
        <v>19</v>
      </c>
      <c r="AD431">
        <v>17</v>
      </c>
      <c r="AE431">
        <f t="shared" si="85"/>
        <v>60.949999999999996</v>
      </c>
      <c r="AF431">
        <f t="shared" si="86"/>
        <v>23.800975000000001</v>
      </c>
      <c r="AG431">
        <f t="shared" si="87"/>
        <v>9.2942807375000012</v>
      </c>
      <c r="AH431">
        <f t="shared" si="88"/>
        <v>5.954744262500002</v>
      </c>
    </row>
    <row r="432" spans="1:34" x14ac:dyDescent="0.2">
      <c r="A432">
        <v>19</v>
      </c>
      <c r="B432">
        <v>16</v>
      </c>
      <c r="C432">
        <f t="shared" si="72"/>
        <v>7.2639999999999993</v>
      </c>
      <c r="D432">
        <f t="shared" si="73"/>
        <v>6.7363430399999995</v>
      </c>
      <c r="E432">
        <f t="shared" si="74"/>
        <v>6.2470150815743999</v>
      </c>
      <c r="F432">
        <f t="shared" si="76"/>
        <v>79.752641878425607</v>
      </c>
      <c r="H432">
        <v>19</v>
      </c>
      <c r="I432">
        <v>16</v>
      </c>
      <c r="J432">
        <v>0</v>
      </c>
      <c r="K432">
        <v>0</v>
      </c>
      <c r="L432">
        <v>0</v>
      </c>
      <c r="M432">
        <f t="shared" si="77"/>
        <v>100</v>
      </c>
      <c r="O432">
        <v>19</v>
      </c>
      <c r="P432">
        <v>16</v>
      </c>
      <c r="Q432">
        <f t="shared" si="78"/>
        <v>19.55</v>
      </c>
      <c r="R432">
        <f t="shared" si="79"/>
        <v>15.727975000000002</v>
      </c>
      <c r="S432">
        <f t="shared" si="80"/>
        <v>12.653155887500001</v>
      </c>
      <c r="T432">
        <f t="shared" si="81"/>
        <v>52.068869112500003</v>
      </c>
      <c r="V432">
        <v>19</v>
      </c>
      <c r="W432">
        <v>16</v>
      </c>
      <c r="X432">
        <f t="shared" si="82"/>
        <v>6.5699999999999994</v>
      </c>
      <c r="Y432">
        <f t="shared" si="75"/>
        <v>6.1383510000000001</v>
      </c>
      <c r="Z432">
        <f t="shared" si="83"/>
        <v>5.7350613392999996</v>
      </c>
      <c r="AA432">
        <f t="shared" si="84"/>
        <v>81.556587660700004</v>
      </c>
      <c r="AC432">
        <v>19</v>
      </c>
      <c r="AD432">
        <v>16</v>
      </c>
      <c r="AE432">
        <f t="shared" si="85"/>
        <v>58.300000000000004</v>
      </c>
      <c r="AF432">
        <f t="shared" si="86"/>
        <v>24.3111</v>
      </c>
      <c r="AG432">
        <f t="shared" si="87"/>
        <v>10.137728699999998</v>
      </c>
      <c r="AH432">
        <f t="shared" si="88"/>
        <v>7.2511712999999975</v>
      </c>
    </row>
    <row r="433" spans="1:34" x14ac:dyDescent="0.2">
      <c r="A433">
        <v>19</v>
      </c>
      <c r="B433">
        <v>15</v>
      </c>
      <c r="C433">
        <f t="shared" si="72"/>
        <v>6.9599999999999991</v>
      </c>
      <c r="D433">
        <f t="shared" si="73"/>
        <v>6.4755840000000005</v>
      </c>
      <c r="E433">
        <f t="shared" si="74"/>
        <v>6.0248833536000008</v>
      </c>
      <c r="F433">
        <f t="shared" si="76"/>
        <v>80.539532646400005</v>
      </c>
      <c r="H433">
        <v>19</v>
      </c>
      <c r="I433">
        <v>15</v>
      </c>
      <c r="J433">
        <v>0</v>
      </c>
      <c r="K433">
        <v>0</v>
      </c>
      <c r="L433">
        <v>0</v>
      </c>
      <c r="M433">
        <f t="shared" si="77"/>
        <v>100</v>
      </c>
      <c r="O433">
        <v>19</v>
      </c>
      <c r="P433">
        <v>15</v>
      </c>
      <c r="Q433">
        <f t="shared" si="78"/>
        <v>18.6875</v>
      </c>
      <c r="R433">
        <f t="shared" si="79"/>
        <v>15.195273437500001</v>
      </c>
      <c r="S433">
        <f t="shared" si="80"/>
        <v>12.355656713867187</v>
      </c>
      <c r="T433">
        <f t="shared" si="81"/>
        <v>53.761569848632803</v>
      </c>
      <c r="V433">
        <v>19</v>
      </c>
      <c r="W433">
        <v>15</v>
      </c>
      <c r="X433">
        <f t="shared" si="82"/>
        <v>6.3</v>
      </c>
      <c r="Y433">
        <f t="shared" si="75"/>
        <v>5.9031000000000002</v>
      </c>
      <c r="Z433">
        <f t="shared" si="83"/>
        <v>5.5312047</v>
      </c>
      <c r="AA433">
        <f t="shared" si="84"/>
        <v>82.265695300000004</v>
      </c>
      <c r="AC433">
        <v>19</v>
      </c>
      <c r="AD433">
        <v>15</v>
      </c>
      <c r="AE433">
        <f t="shared" si="85"/>
        <v>55.650000000000013</v>
      </c>
      <c r="AF433">
        <f t="shared" si="86"/>
        <v>24.680774999999993</v>
      </c>
      <c r="AG433">
        <f t="shared" si="87"/>
        <v>10.945923712499997</v>
      </c>
      <c r="AH433">
        <f t="shared" si="88"/>
        <v>8.7233012874999964</v>
      </c>
    </row>
    <row r="434" spans="1:34" x14ac:dyDescent="0.2">
      <c r="A434">
        <v>19</v>
      </c>
      <c r="B434">
        <v>14</v>
      </c>
      <c r="C434">
        <f t="shared" si="72"/>
        <v>6.6559999999999997</v>
      </c>
      <c r="D434">
        <f t="shared" si="73"/>
        <v>6.2129766399999982</v>
      </c>
      <c r="E434">
        <f t="shared" si="74"/>
        <v>5.7994409148415995</v>
      </c>
      <c r="F434">
        <f t="shared" si="76"/>
        <v>81.331582445158404</v>
      </c>
      <c r="H434">
        <v>19</v>
      </c>
      <c r="I434">
        <v>14</v>
      </c>
      <c r="J434">
        <v>0</v>
      </c>
      <c r="K434">
        <v>0</v>
      </c>
      <c r="L434">
        <v>0</v>
      </c>
      <c r="M434">
        <f t="shared" si="77"/>
        <v>100</v>
      </c>
      <c r="O434">
        <v>19</v>
      </c>
      <c r="P434">
        <v>14</v>
      </c>
      <c r="Q434">
        <f t="shared" si="78"/>
        <v>17.825000000000003</v>
      </c>
      <c r="R434">
        <f t="shared" si="79"/>
        <v>14.64769375</v>
      </c>
      <c r="S434">
        <f t="shared" si="80"/>
        <v>12.036742339062501</v>
      </c>
      <c r="T434">
        <f t="shared" si="81"/>
        <v>55.490563910937496</v>
      </c>
      <c r="V434">
        <v>19</v>
      </c>
      <c r="W434">
        <v>14</v>
      </c>
      <c r="X434">
        <f t="shared" si="82"/>
        <v>6.0300000000000011</v>
      </c>
      <c r="Y434">
        <f t="shared" si="75"/>
        <v>5.6663910000000008</v>
      </c>
      <c r="Z434">
        <f t="shared" si="83"/>
        <v>5.324707622700001</v>
      </c>
      <c r="AA434">
        <f t="shared" si="84"/>
        <v>82.978901377299991</v>
      </c>
      <c r="AC434">
        <v>19</v>
      </c>
      <c r="AD434">
        <v>14</v>
      </c>
      <c r="AE434">
        <f t="shared" si="85"/>
        <v>53</v>
      </c>
      <c r="AF434">
        <f t="shared" si="86"/>
        <v>24.91</v>
      </c>
      <c r="AG434">
        <f t="shared" si="87"/>
        <v>11.707700000000001</v>
      </c>
      <c r="AH434">
        <f t="shared" si="88"/>
        <v>10.382299999999999</v>
      </c>
    </row>
    <row r="435" spans="1:34" x14ac:dyDescent="0.2">
      <c r="A435">
        <v>19</v>
      </c>
      <c r="B435">
        <v>13</v>
      </c>
      <c r="C435">
        <f t="shared" si="72"/>
        <v>6.3520000000000003</v>
      </c>
      <c r="D435">
        <f t="shared" si="73"/>
        <v>5.9485209599999997</v>
      </c>
      <c r="E435">
        <f t="shared" si="74"/>
        <v>5.5706709086208006</v>
      </c>
      <c r="F435">
        <f t="shared" si="76"/>
        <v>82.128808131379202</v>
      </c>
      <c r="H435">
        <v>19</v>
      </c>
      <c r="I435">
        <v>13</v>
      </c>
      <c r="J435">
        <v>0</v>
      </c>
      <c r="K435">
        <v>0</v>
      </c>
      <c r="L435">
        <v>0</v>
      </c>
      <c r="M435">
        <f t="shared" si="77"/>
        <v>100</v>
      </c>
      <c r="O435">
        <v>19</v>
      </c>
      <c r="P435">
        <v>13</v>
      </c>
      <c r="Q435">
        <f t="shared" si="78"/>
        <v>16.962500000000002</v>
      </c>
      <c r="R435">
        <f t="shared" si="79"/>
        <v>14.0852359375</v>
      </c>
      <c r="S435">
        <f t="shared" si="80"/>
        <v>11.696027791601562</v>
      </c>
      <c r="T435">
        <f t="shared" si="81"/>
        <v>57.256236270898427</v>
      </c>
      <c r="V435">
        <v>19</v>
      </c>
      <c r="W435">
        <v>13</v>
      </c>
      <c r="X435">
        <f t="shared" si="82"/>
        <v>5.7600000000000016</v>
      </c>
      <c r="Y435">
        <f t="shared" si="75"/>
        <v>5.4282240000000002</v>
      </c>
      <c r="Z435">
        <f t="shared" si="83"/>
        <v>5.1155582976000007</v>
      </c>
      <c r="AA435">
        <f t="shared" si="84"/>
        <v>83.696217702399991</v>
      </c>
      <c r="AC435">
        <v>19</v>
      </c>
      <c r="AD435">
        <v>13</v>
      </c>
      <c r="AE435">
        <f t="shared" si="85"/>
        <v>50.349999999999994</v>
      </c>
      <c r="AF435">
        <f t="shared" si="86"/>
        <v>24.998775000000002</v>
      </c>
      <c r="AG435">
        <f t="shared" si="87"/>
        <v>12.411891787500002</v>
      </c>
      <c r="AH435">
        <f t="shared" si="88"/>
        <v>12.239333212500002</v>
      </c>
    </row>
    <row r="436" spans="1:34" x14ac:dyDescent="0.2">
      <c r="A436">
        <v>19</v>
      </c>
      <c r="B436">
        <v>12</v>
      </c>
      <c r="C436">
        <f t="shared" si="72"/>
        <v>6.0479999999999992</v>
      </c>
      <c r="D436">
        <f t="shared" si="73"/>
        <v>5.6822169599999999</v>
      </c>
      <c r="E436">
        <f t="shared" si="74"/>
        <v>5.338556478259199</v>
      </c>
      <c r="F436">
        <f t="shared" si="76"/>
        <v>82.9312265617408</v>
      </c>
      <c r="H436">
        <v>19</v>
      </c>
      <c r="I436">
        <v>12</v>
      </c>
      <c r="J436">
        <v>0</v>
      </c>
      <c r="K436">
        <v>0</v>
      </c>
      <c r="L436">
        <v>0</v>
      </c>
      <c r="M436">
        <f t="shared" si="77"/>
        <v>100</v>
      </c>
      <c r="O436">
        <v>19</v>
      </c>
      <c r="P436">
        <v>12</v>
      </c>
      <c r="Q436">
        <f t="shared" si="78"/>
        <v>16.100000000000001</v>
      </c>
      <c r="R436">
        <f t="shared" si="79"/>
        <v>13.507899999999999</v>
      </c>
      <c r="S436">
        <f t="shared" si="80"/>
        <v>11.3331281</v>
      </c>
      <c r="T436">
        <f t="shared" si="81"/>
        <v>59.058971900000003</v>
      </c>
      <c r="V436">
        <v>19</v>
      </c>
      <c r="W436">
        <v>12</v>
      </c>
      <c r="X436">
        <f t="shared" si="82"/>
        <v>5.49</v>
      </c>
      <c r="Y436">
        <f t="shared" si="75"/>
        <v>5.1885990000000008</v>
      </c>
      <c r="Z436">
        <f t="shared" si="83"/>
        <v>4.9037449149000008</v>
      </c>
      <c r="AA436">
        <f t="shared" si="84"/>
        <v>84.417656085100006</v>
      </c>
      <c r="AC436">
        <v>19</v>
      </c>
      <c r="AD436">
        <v>12</v>
      </c>
      <c r="AE436">
        <f t="shared" si="85"/>
        <v>47.7</v>
      </c>
      <c r="AF436">
        <f t="shared" si="86"/>
        <v>24.947100000000002</v>
      </c>
      <c r="AG436">
        <f t="shared" si="87"/>
        <v>13.047333299999998</v>
      </c>
      <c r="AH436">
        <f t="shared" si="88"/>
        <v>14.305566699999996</v>
      </c>
    </row>
    <row r="437" spans="1:34" x14ac:dyDescent="0.2">
      <c r="A437">
        <v>19</v>
      </c>
      <c r="B437">
        <v>11</v>
      </c>
      <c r="C437">
        <f t="shared" si="72"/>
        <v>5.7439999999999998</v>
      </c>
      <c r="D437">
        <f t="shared" si="73"/>
        <v>5.4140646400000003</v>
      </c>
      <c r="E437">
        <f t="shared" si="74"/>
        <v>5.1030807670783993</v>
      </c>
      <c r="F437">
        <f t="shared" si="76"/>
        <v>83.738854592921598</v>
      </c>
      <c r="H437">
        <v>19</v>
      </c>
      <c r="I437">
        <v>11</v>
      </c>
      <c r="J437">
        <v>0</v>
      </c>
      <c r="K437">
        <v>0</v>
      </c>
      <c r="L437">
        <v>0</v>
      </c>
      <c r="M437">
        <f t="shared" si="77"/>
        <v>100</v>
      </c>
      <c r="O437">
        <v>19</v>
      </c>
      <c r="P437">
        <v>11</v>
      </c>
      <c r="Q437">
        <f t="shared" si="78"/>
        <v>15.237500000000001</v>
      </c>
      <c r="R437">
        <f t="shared" si="79"/>
        <v>12.915685937499999</v>
      </c>
      <c r="S437">
        <f t="shared" si="80"/>
        <v>10.947658292773438</v>
      </c>
      <c r="T437">
        <f t="shared" si="81"/>
        <v>60.899155769726562</v>
      </c>
      <c r="V437">
        <v>19</v>
      </c>
      <c r="W437">
        <v>11</v>
      </c>
      <c r="X437">
        <f t="shared" si="82"/>
        <v>5.22</v>
      </c>
      <c r="Y437">
        <f t="shared" si="75"/>
        <v>4.9475160000000002</v>
      </c>
      <c r="Z437">
        <f t="shared" si="83"/>
        <v>4.6892556647999992</v>
      </c>
      <c r="AA437">
        <f t="shared" si="84"/>
        <v>85.143228335199993</v>
      </c>
      <c r="AC437">
        <v>19</v>
      </c>
      <c r="AD437">
        <v>11</v>
      </c>
      <c r="AE437">
        <f t="shared" si="85"/>
        <v>45.050000000000004</v>
      </c>
      <c r="AF437">
        <f t="shared" si="86"/>
        <v>24.754974999999998</v>
      </c>
      <c r="AG437">
        <f t="shared" si="87"/>
        <v>13.6028587625</v>
      </c>
      <c r="AH437">
        <f t="shared" si="88"/>
        <v>16.592166237499995</v>
      </c>
    </row>
    <row r="438" spans="1:34" x14ac:dyDescent="0.2">
      <c r="A438">
        <v>19</v>
      </c>
      <c r="B438">
        <v>10</v>
      </c>
      <c r="C438">
        <f t="shared" si="72"/>
        <v>5.44</v>
      </c>
      <c r="D438">
        <f t="shared" si="73"/>
        <v>5.1440640000000011</v>
      </c>
      <c r="E438">
        <f t="shared" si="74"/>
        <v>4.8642269184</v>
      </c>
      <c r="F438">
        <f t="shared" si="76"/>
        <v>84.551709081599995</v>
      </c>
      <c r="H438">
        <v>19</v>
      </c>
      <c r="I438">
        <v>10</v>
      </c>
      <c r="J438">
        <v>0</v>
      </c>
      <c r="K438">
        <v>0</v>
      </c>
      <c r="L438">
        <v>0</v>
      </c>
      <c r="M438">
        <f t="shared" si="77"/>
        <v>100</v>
      </c>
      <c r="O438">
        <v>19</v>
      </c>
      <c r="P438">
        <v>10</v>
      </c>
      <c r="Q438">
        <f t="shared" si="78"/>
        <v>14.375000000000002</v>
      </c>
      <c r="R438">
        <f t="shared" si="79"/>
        <v>12.30859375</v>
      </c>
      <c r="S438">
        <f t="shared" si="80"/>
        <v>10.539233398437501</v>
      </c>
      <c r="T438">
        <f t="shared" si="81"/>
        <v>62.777172851562497</v>
      </c>
      <c r="V438">
        <v>19</v>
      </c>
      <c r="W438">
        <v>10</v>
      </c>
      <c r="X438">
        <f t="shared" si="82"/>
        <v>4.95</v>
      </c>
      <c r="Y438">
        <f t="shared" si="75"/>
        <v>4.7049750000000001</v>
      </c>
      <c r="Z438">
        <f t="shared" si="83"/>
        <v>4.4720787374999995</v>
      </c>
      <c r="AA438">
        <f t="shared" si="84"/>
        <v>85.872946262499994</v>
      </c>
      <c r="AC438">
        <v>19</v>
      </c>
      <c r="AD438">
        <v>10</v>
      </c>
      <c r="AE438">
        <f t="shared" si="85"/>
        <v>42.400000000000006</v>
      </c>
      <c r="AF438">
        <f t="shared" si="86"/>
        <v>24.4224</v>
      </c>
      <c r="AG438">
        <f t="shared" si="87"/>
        <v>14.067302399999999</v>
      </c>
      <c r="AH438">
        <f t="shared" si="88"/>
        <v>19.110297599999999</v>
      </c>
    </row>
    <row r="439" spans="1:34" x14ac:dyDescent="0.2">
      <c r="A439">
        <v>19</v>
      </c>
      <c r="B439">
        <v>9</v>
      </c>
      <c r="C439">
        <f t="shared" si="72"/>
        <v>5.1359999999999992</v>
      </c>
      <c r="D439">
        <f t="shared" si="73"/>
        <v>4.8722150399999995</v>
      </c>
      <c r="E439">
        <f t="shared" si="74"/>
        <v>4.6219780755455995</v>
      </c>
      <c r="F439">
        <f t="shared" si="76"/>
        <v>85.369806884454405</v>
      </c>
      <c r="H439">
        <v>19</v>
      </c>
      <c r="I439">
        <v>9</v>
      </c>
      <c r="J439">
        <v>0</v>
      </c>
      <c r="K439">
        <v>0</v>
      </c>
      <c r="L439">
        <v>0</v>
      </c>
      <c r="M439">
        <f t="shared" si="77"/>
        <v>100</v>
      </c>
      <c r="O439">
        <v>19</v>
      </c>
      <c r="P439">
        <v>9</v>
      </c>
      <c r="Q439">
        <f t="shared" si="78"/>
        <v>13.512500000000003</v>
      </c>
      <c r="R439">
        <f t="shared" si="79"/>
        <v>11.6866234375</v>
      </c>
      <c r="S439">
        <f t="shared" si="80"/>
        <v>10.107468445507813</v>
      </c>
      <c r="T439">
        <f t="shared" si="81"/>
        <v>64.693408116992174</v>
      </c>
      <c r="V439">
        <v>19</v>
      </c>
      <c r="W439">
        <v>9</v>
      </c>
      <c r="X439">
        <f t="shared" si="82"/>
        <v>4.68</v>
      </c>
      <c r="Y439">
        <f t="shared" si="75"/>
        <v>4.4609759999999996</v>
      </c>
      <c r="Z439">
        <f t="shared" si="83"/>
        <v>4.2522023231999997</v>
      </c>
      <c r="AA439">
        <f t="shared" si="84"/>
        <v>86.606821676799996</v>
      </c>
      <c r="AC439">
        <v>19</v>
      </c>
      <c r="AD439">
        <v>9</v>
      </c>
      <c r="AE439">
        <f t="shared" si="85"/>
        <v>39.75</v>
      </c>
      <c r="AF439">
        <f t="shared" si="86"/>
        <v>23.949375</v>
      </c>
      <c r="AG439">
        <f t="shared" si="87"/>
        <v>14.429498437499999</v>
      </c>
      <c r="AH439">
        <f t="shared" si="88"/>
        <v>21.871126562499995</v>
      </c>
    </row>
    <row r="440" spans="1:34" x14ac:dyDescent="0.2">
      <c r="A440">
        <v>19</v>
      </c>
      <c r="B440">
        <v>8</v>
      </c>
      <c r="C440">
        <f t="shared" si="72"/>
        <v>4.8319999999999999</v>
      </c>
      <c r="D440">
        <f t="shared" si="73"/>
        <v>4.59851776</v>
      </c>
      <c r="E440">
        <f t="shared" si="74"/>
        <v>4.3763173818368006</v>
      </c>
      <c r="F440">
        <f t="shared" si="76"/>
        <v>86.193164858163215</v>
      </c>
      <c r="H440">
        <v>19</v>
      </c>
      <c r="I440">
        <v>8</v>
      </c>
      <c r="J440">
        <v>0</v>
      </c>
      <c r="K440">
        <v>0</v>
      </c>
      <c r="L440">
        <v>0</v>
      </c>
      <c r="M440">
        <f t="shared" si="77"/>
        <v>100</v>
      </c>
      <c r="O440">
        <v>19</v>
      </c>
      <c r="P440">
        <v>8</v>
      </c>
      <c r="Q440">
        <f t="shared" si="78"/>
        <v>12.650000000000002</v>
      </c>
      <c r="R440">
        <f t="shared" si="79"/>
        <v>11.049775000000002</v>
      </c>
      <c r="S440">
        <f t="shared" si="80"/>
        <v>9.6519784625000007</v>
      </c>
      <c r="T440">
        <f t="shared" si="81"/>
        <v>66.6482465375</v>
      </c>
      <c r="V440">
        <v>19</v>
      </c>
      <c r="W440">
        <v>8</v>
      </c>
      <c r="X440">
        <f t="shared" si="82"/>
        <v>4.41</v>
      </c>
      <c r="Y440">
        <f t="shared" si="75"/>
        <v>4.2155190000000005</v>
      </c>
      <c r="Z440">
        <f t="shared" si="83"/>
        <v>4.0296146120999996</v>
      </c>
      <c r="AA440">
        <f t="shared" si="84"/>
        <v>87.344866387899998</v>
      </c>
      <c r="AC440">
        <v>19</v>
      </c>
      <c r="AD440">
        <v>8</v>
      </c>
      <c r="AE440">
        <f t="shared" si="85"/>
        <v>37.1</v>
      </c>
      <c r="AF440">
        <f t="shared" si="86"/>
        <v>23.335899999999999</v>
      </c>
      <c r="AG440">
        <f t="shared" si="87"/>
        <v>14.678281099999998</v>
      </c>
      <c r="AH440">
        <f t="shared" si="88"/>
        <v>24.885818899999997</v>
      </c>
    </row>
    <row r="441" spans="1:34" x14ac:dyDescent="0.2">
      <c r="A441">
        <v>19</v>
      </c>
      <c r="B441">
        <v>7</v>
      </c>
      <c r="C441">
        <f t="shared" si="72"/>
        <v>4.5279999999999996</v>
      </c>
      <c r="D441">
        <f t="shared" si="73"/>
        <v>4.3229721599999991</v>
      </c>
      <c r="E441">
        <f t="shared" si="74"/>
        <v>4.1272279805951992</v>
      </c>
      <c r="F441">
        <f t="shared" si="76"/>
        <v>87.021799859404808</v>
      </c>
      <c r="H441">
        <v>19</v>
      </c>
      <c r="I441">
        <v>7</v>
      </c>
      <c r="J441">
        <v>0</v>
      </c>
      <c r="K441">
        <v>0</v>
      </c>
      <c r="L441">
        <v>0</v>
      </c>
      <c r="M441">
        <f t="shared" si="77"/>
        <v>100</v>
      </c>
      <c r="O441">
        <v>19</v>
      </c>
      <c r="P441">
        <v>7</v>
      </c>
      <c r="Q441">
        <f t="shared" si="78"/>
        <v>11.7875</v>
      </c>
      <c r="R441">
        <f t="shared" si="79"/>
        <v>10.3980484375</v>
      </c>
      <c r="S441">
        <f t="shared" si="80"/>
        <v>9.1723784779296889</v>
      </c>
      <c r="T441">
        <f t="shared" si="81"/>
        <v>68.642073084570328</v>
      </c>
      <c r="V441">
        <v>19</v>
      </c>
      <c r="W441">
        <v>7</v>
      </c>
      <c r="X441">
        <f t="shared" si="82"/>
        <v>4.1400000000000006</v>
      </c>
      <c r="Y441">
        <f t="shared" si="75"/>
        <v>3.9686040000000005</v>
      </c>
      <c r="Z441">
        <f t="shared" si="83"/>
        <v>3.8043037944000009</v>
      </c>
      <c r="AA441">
        <f t="shared" si="84"/>
        <v>88.087092205600001</v>
      </c>
      <c r="AC441">
        <v>19</v>
      </c>
      <c r="AD441">
        <v>7</v>
      </c>
      <c r="AE441">
        <f t="shared" si="85"/>
        <v>34.450000000000003</v>
      </c>
      <c r="AF441">
        <f t="shared" si="86"/>
        <v>22.581975000000003</v>
      </c>
      <c r="AG441">
        <f t="shared" si="87"/>
        <v>14.802484612500001</v>
      </c>
      <c r="AH441">
        <f t="shared" si="88"/>
        <v>28.165540387499995</v>
      </c>
    </row>
    <row r="442" spans="1:34" x14ac:dyDescent="0.2">
      <c r="A442">
        <v>19</v>
      </c>
      <c r="B442">
        <v>6</v>
      </c>
      <c r="C442">
        <f t="shared" si="72"/>
        <v>4.2240000000000002</v>
      </c>
      <c r="D442">
        <f t="shared" si="73"/>
        <v>4.0455782400000002</v>
      </c>
      <c r="E442">
        <f t="shared" si="74"/>
        <v>3.8746930151423999</v>
      </c>
      <c r="F442">
        <f t="shared" si="76"/>
        <v>87.855728744857601</v>
      </c>
      <c r="H442">
        <v>19</v>
      </c>
      <c r="I442">
        <v>6</v>
      </c>
      <c r="J442">
        <v>0</v>
      </c>
      <c r="K442">
        <v>0</v>
      </c>
      <c r="L442">
        <v>0</v>
      </c>
      <c r="M442">
        <f t="shared" si="77"/>
        <v>100</v>
      </c>
      <c r="O442">
        <v>19</v>
      </c>
      <c r="P442">
        <v>6</v>
      </c>
      <c r="Q442">
        <f t="shared" si="78"/>
        <v>10.925000000000001</v>
      </c>
      <c r="R442">
        <f t="shared" si="79"/>
        <v>9.7314437500000004</v>
      </c>
      <c r="S442">
        <f t="shared" si="80"/>
        <v>8.6682835203125013</v>
      </c>
      <c r="T442">
        <f t="shared" si="81"/>
        <v>70.675272729687507</v>
      </c>
      <c r="V442">
        <v>19</v>
      </c>
      <c r="W442">
        <v>6</v>
      </c>
      <c r="X442">
        <f t="shared" si="82"/>
        <v>3.8699999999999997</v>
      </c>
      <c r="Y442">
        <f t="shared" si="75"/>
        <v>3.7202309999999996</v>
      </c>
      <c r="Z442">
        <f t="shared" si="83"/>
        <v>3.5762580602999994</v>
      </c>
      <c r="AA442">
        <f t="shared" si="84"/>
        <v>88.833510939699991</v>
      </c>
      <c r="AC442">
        <v>19</v>
      </c>
      <c r="AD442">
        <v>6</v>
      </c>
      <c r="AE442">
        <f t="shared" si="85"/>
        <v>31.8</v>
      </c>
      <c r="AF442">
        <f t="shared" si="86"/>
        <v>21.687600000000003</v>
      </c>
      <c r="AG442">
        <f t="shared" si="87"/>
        <v>14.790943199999999</v>
      </c>
      <c r="AH442">
        <f t="shared" si="88"/>
        <v>31.721456799999999</v>
      </c>
    </row>
    <row r="443" spans="1:34" x14ac:dyDescent="0.2">
      <c r="A443">
        <v>19</v>
      </c>
      <c r="B443">
        <v>5</v>
      </c>
      <c r="C443">
        <f t="shared" si="72"/>
        <v>3.92</v>
      </c>
      <c r="D443">
        <f t="shared" si="73"/>
        <v>3.7663359999999999</v>
      </c>
      <c r="E443">
        <f t="shared" si="74"/>
        <v>3.6186956287999998</v>
      </c>
      <c r="F443">
        <f t="shared" si="76"/>
        <v>88.694968371200005</v>
      </c>
      <c r="H443">
        <v>19</v>
      </c>
      <c r="I443">
        <v>5</v>
      </c>
      <c r="J443">
        <v>0</v>
      </c>
      <c r="K443">
        <v>0</v>
      </c>
      <c r="L443">
        <v>0</v>
      </c>
      <c r="M443">
        <f t="shared" si="77"/>
        <v>100</v>
      </c>
      <c r="O443">
        <v>19</v>
      </c>
      <c r="P443">
        <v>5</v>
      </c>
      <c r="Q443">
        <f t="shared" si="78"/>
        <v>10.0625</v>
      </c>
      <c r="R443">
        <f t="shared" si="79"/>
        <v>9.0499609374999999</v>
      </c>
      <c r="S443">
        <f t="shared" si="80"/>
        <v>8.1393086181640637</v>
      </c>
      <c r="T443">
        <f t="shared" si="81"/>
        <v>72.748230444335931</v>
      </c>
      <c r="V443">
        <v>19</v>
      </c>
      <c r="W443">
        <v>5</v>
      </c>
      <c r="X443">
        <f t="shared" si="82"/>
        <v>3.5999999999999996</v>
      </c>
      <c r="Y443">
        <f t="shared" si="75"/>
        <v>3.4704000000000002</v>
      </c>
      <c r="Z443">
        <f t="shared" si="83"/>
        <v>3.3454656000000003</v>
      </c>
      <c r="AA443">
        <f t="shared" si="84"/>
        <v>89.584134400000011</v>
      </c>
      <c r="AC443">
        <v>19</v>
      </c>
      <c r="AD443">
        <v>5</v>
      </c>
      <c r="AE443">
        <f t="shared" si="85"/>
        <v>29.150000000000002</v>
      </c>
      <c r="AF443">
        <f t="shared" si="86"/>
        <v>20.652775000000002</v>
      </c>
      <c r="AG443">
        <f t="shared" si="87"/>
        <v>14.632491087499998</v>
      </c>
      <c r="AH443">
        <f t="shared" si="88"/>
        <v>35.564733912499989</v>
      </c>
    </row>
    <row r="444" spans="1:34" x14ac:dyDescent="0.2">
      <c r="A444">
        <v>19</v>
      </c>
      <c r="B444">
        <v>4</v>
      </c>
      <c r="C444">
        <f t="shared" si="72"/>
        <v>3.6160000000000005</v>
      </c>
      <c r="D444">
        <f t="shared" si="73"/>
        <v>3.4852454399999999</v>
      </c>
      <c r="E444">
        <f t="shared" si="74"/>
        <v>3.3592189648896</v>
      </c>
      <c r="F444">
        <f t="shared" si="76"/>
        <v>89.539535595110394</v>
      </c>
      <c r="H444">
        <v>19</v>
      </c>
      <c r="I444">
        <v>4</v>
      </c>
      <c r="J444">
        <v>0</v>
      </c>
      <c r="K444">
        <v>0</v>
      </c>
      <c r="L444">
        <v>0</v>
      </c>
      <c r="M444">
        <f t="shared" si="77"/>
        <v>100</v>
      </c>
      <c r="O444">
        <v>19</v>
      </c>
      <c r="P444">
        <v>4</v>
      </c>
      <c r="Q444">
        <f t="shared" si="78"/>
        <v>9.2000000000000011</v>
      </c>
      <c r="R444">
        <f t="shared" si="79"/>
        <v>8.3536000000000001</v>
      </c>
      <c r="S444">
        <f t="shared" si="80"/>
        <v>7.5850688000000011</v>
      </c>
      <c r="T444">
        <f t="shared" si="81"/>
        <v>74.861331199999995</v>
      </c>
      <c r="V444">
        <v>19</v>
      </c>
      <c r="W444">
        <v>4</v>
      </c>
      <c r="X444">
        <f t="shared" si="82"/>
        <v>3.3299999999999996</v>
      </c>
      <c r="Y444">
        <f t="shared" si="75"/>
        <v>3.2191109999999998</v>
      </c>
      <c r="Z444">
        <f t="shared" si="83"/>
        <v>3.1119146036999998</v>
      </c>
      <c r="AA444">
        <f t="shared" si="84"/>
        <v>90.338974396300003</v>
      </c>
      <c r="AC444">
        <v>19</v>
      </c>
      <c r="AD444">
        <v>4</v>
      </c>
      <c r="AE444">
        <f t="shared" si="85"/>
        <v>26.5</v>
      </c>
      <c r="AF444">
        <f t="shared" si="86"/>
        <v>19.477500000000003</v>
      </c>
      <c r="AG444">
        <f t="shared" si="87"/>
        <v>14.315962499999999</v>
      </c>
      <c r="AH444">
        <f t="shared" si="88"/>
        <v>39.706537499999996</v>
      </c>
    </row>
    <row r="445" spans="1:34" x14ac:dyDescent="0.2">
      <c r="A445">
        <v>19</v>
      </c>
      <c r="B445">
        <v>3</v>
      </c>
      <c r="C445">
        <f t="shared" si="72"/>
        <v>3.3119999999999998</v>
      </c>
      <c r="D445">
        <f t="shared" si="73"/>
        <v>3.2023065600000002</v>
      </c>
      <c r="E445">
        <f t="shared" si="74"/>
        <v>3.0962461667328003</v>
      </c>
      <c r="F445">
        <f t="shared" si="76"/>
        <v>90.389447273267209</v>
      </c>
      <c r="H445">
        <v>19</v>
      </c>
      <c r="I445">
        <v>3</v>
      </c>
      <c r="J445">
        <v>0</v>
      </c>
      <c r="K445">
        <v>0</v>
      </c>
      <c r="L445">
        <v>0</v>
      </c>
      <c r="M445">
        <f t="shared" si="77"/>
        <v>100</v>
      </c>
      <c r="O445">
        <v>19</v>
      </c>
      <c r="P445">
        <v>3</v>
      </c>
      <c r="Q445">
        <f t="shared" si="78"/>
        <v>8.3375000000000004</v>
      </c>
      <c r="R445">
        <f t="shared" si="79"/>
        <v>7.6423609374999995</v>
      </c>
      <c r="S445">
        <f t="shared" si="80"/>
        <v>7.0051790943359373</v>
      </c>
      <c r="T445">
        <f t="shared" si="81"/>
        <v>77.01495996816405</v>
      </c>
      <c r="V445">
        <v>19</v>
      </c>
      <c r="W445">
        <v>3</v>
      </c>
      <c r="X445">
        <f t="shared" si="82"/>
        <v>3.06</v>
      </c>
      <c r="Y445">
        <f t="shared" si="75"/>
        <v>2.966364</v>
      </c>
      <c r="Z445">
        <f t="shared" si="83"/>
        <v>2.8755932615999997</v>
      </c>
      <c r="AA445">
        <f t="shared" si="84"/>
        <v>91.098042738399997</v>
      </c>
      <c r="AC445">
        <v>19</v>
      </c>
      <c r="AD445">
        <v>3</v>
      </c>
      <c r="AE445">
        <f t="shared" si="85"/>
        <v>23.85</v>
      </c>
      <c r="AF445">
        <f t="shared" si="86"/>
        <v>18.161775000000002</v>
      </c>
      <c r="AG445">
        <f t="shared" si="87"/>
        <v>13.830191662500001</v>
      </c>
      <c r="AH445">
        <f t="shared" si="88"/>
        <v>44.158033337500001</v>
      </c>
    </row>
    <row r="446" spans="1:34" x14ac:dyDescent="0.2">
      <c r="A446">
        <v>19</v>
      </c>
      <c r="B446">
        <v>2</v>
      </c>
      <c r="C446">
        <f t="shared" si="72"/>
        <v>3.008</v>
      </c>
      <c r="D446">
        <f t="shared" si="73"/>
        <v>2.91751936</v>
      </c>
      <c r="E446">
        <f t="shared" si="74"/>
        <v>2.8297603776511999</v>
      </c>
      <c r="F446">
        <f t="shared" si="76"/>
        <v>91.244720262348807</v>
      </c>
      <c r="H446">
        <v>19</v>
      </c>
      <c r="I446">
        <v>2</v>
      </c>
      <c r="J446">
        <v>0</v>
      </c>
      <c r="K446">
        <v>0</v>
      </c>
      <c r="L446">
        <v>0</v>
      </c>
      <c r="M446">
        <f t="shared" si="77"/>
        <v>100</v>
      </c>
      <c r="O446">
        <v>19</v>
      </c>
      <c r="P446">
        <v>2</v>
      </c>
      <c r="Q446">
        <f t="shared" si="78"/>
        <v>7.4750000000000014</v>
      </c>
      <c r="R446">
        <f t="shared" si="79"/>
        <v>6.9162437500000014</v>
      </c>
      <c r="S446">
        <f t="shared" si="80"/>
        <v>6.3992545296875001</v>
      </c>
      <c r="T446">
        <f t="shared" si="81"/>
        <v>79.209501720312502</v>
      </c>
      <c r="V446">
        <v>19</v>
      </c>
      <c r="W446">
        <v>2</v>
      </c>
      <c r="X446">
        <f t="shared" si="82"/>
        <v>2.7900000000000005</v>
      </c>
      <c r="Y446">
        <f t="shared" si="75"/>
        <v>2.7121590000000002</v>
      </c>
      <c r="Z446">
        <f t="shared" si="83"/>
        <v>2.6364897639000002</v>
      </c>
      <c r="AA446">
        <f t="shared" si="84"/>
        <v>91.861351236099992</v>
      </c>
      <c r="AC446">
        <v>19</v>
      </c>
      <c r="AD446">
        <v>2</v>
      </c>
      <c r="AE446">
        <f t="shared" si="85"/>
        <v>21.200000000000003</v>
      </c>
      <c r="AF446">
        <f t="shared" si="86"/>
        <v>16.7056</v>
      </c>
      <c r="AG446">
        <f t="shared" si="87"/>
        <v>13.1640128</v>
      </c>
      <c r="AH446">
        <f t="shared" si="88"/>
        <v>48.930387199999991</v>
      </c>
    </row>
    <row r="447" spans="1:34" x14ac:dyDescent="0.2">
      <c r="A447">
        <v>19</v>
      </c>
      <c r="B447">
        <v>1</v>
      </c>
      <c r="C447">
        <f t="shared" si="72"/>
        <v>2.7039999999999997</v>
      </c>
      <c r="D447">
        <f t="shared" si="73"/>
        <v>2.6308838400000001</v>
      </c>
      <c r="E447">
        <f t="shared" si="74"/>
        <v>2.5597447409664</v>
      </c>
      <c r="F447">
        <f t="shared" si="76"/>
        <v>92.105371419033617</v>
      </c>
      <c r="H447">
        <v>19</v>
      </c>
      <c r="I447">
        <v>1</v>
      </c>
      <c r="J447">
        <v>0</v>
      </c>
      <c r="K447">
        <v>0</v>
      </c>
      <c r="L447">
        <v>0</v>
      </c>
      <c r="M447">
        <f t="shared" si="77"/>
        <v>100</v>
      </c>
      <c r="O447">
        <v>19</v>
      </c>
      <c r="P447">
        <v>1</v>
      </c>
      <c r="Q447">
        <f t="shared" si="78"/>
        <v>6.6125000000000007</v>
      </c>
      <c r="R447">
        <f t="shared" si="79"/>
        <v>6.1752484374999996</v>
      </c>
      <c r="S447">
        <f t="shared" si="80"/>
        <v>5.7669101345703115</v>
      </c>
      <c r="T447">
        <f t="shared" si="81"/>
        <v>81.445341427929691</v>
      </c>
      <c r="V447">
        <v>19</v>
      </c>
      <c r="W447">
        <v>1</v>
      </c>
      <c r="X447">
        <f t="shared" si="82"/>
        <v>2.52</v>
      </c>
      <c r="Y447">
        <f t="shared" si="75"/>
        <v>2.456496</v>
      </c>
      <c r="Z447">
        <f t="shared" si="83"/>
        <v>2.3945923008000003</v>
      </c>
      <c r="AA447">
        <f t="shared" si="84"/>
        <v>92.628911699200003</v>
      </c>
      <c r="AC447">
        <v>19</v>
      </c>
      <c r="AD447">
        <v>1</v>
      </c>
      <c r="AE447">
        <f t="shared" si="85"/>
        <v>18.55</v>
      </c>
      <c r="AF447">
        <f t="shared" si="86"/>
        <v>15.108975000000001</v>
      </c>
      <c r="AG447">
        <f t="shared" si="87"/>
        <v>12.306260137499999</v>
      </c>
      <c r="AH447">
        <f t="shared" si="88"/>
        <v>54.034764862500005</v>
      </c>
    </row>
    <row r="448" spans="1:34" x14ac:dyDescent="0.2">
      <c r="A448">
        <v>18</v>
      </c>
      <c r="B448">
        <v>20</v>
      </c>
      <c r="C448">
        <f t="shared" si="72"/>
        <v>11.66</v>
      </c>
      <c r="D448">
        <f t="shared" si="73"/>
        <v>10.300444000000002</v>
      </c>
      <c r="E448">
        <f t="shared" si="74"/>
        <v>9.0994122296000004</v>
      </c>
      <c r="F448">
        <f t="shared" si="76"/>
        <v>68.940143770399999</v>
      </c>
      <c r="H448">
        <v>18</v>
      </c>
      <c r="I448">
        <v>20</v>
      </c>
      <c r="J448">
        <v>0</v>
      </c>
      <c r="K448">
        <v>0</v>
      </c>
      <c r="L448">
        <v>0</v>
      </c>
      <c r="M448">
        <f t="shared" si="77"/>
        <v>100</v>
      </c>
      <c r="O448">
        <v>18</v>
      </c>
      <c r="P448">
        <v>20</v>
      </c>
      <c r="Q448">
        <f t="shared" si="78"/>
        <v>26</v>
      </c>
      <c r="R448">
        <f t="shared" si="79"/>
        <v>19.240000000000002</v>
      </c>
      <c r="S448">
        <f t="shared" si="80"/>
        <v>14.2376</v>
      </c>
      <c r="T448">
        <f t="shared" si="81"/>
        <v>40.522399999999998</v>
      </c>
      <c r="V448">
        <v>18</v>
      </c>
      <c r="W448">
        <v>20</v>
      </c>
      <c r="X448">
        <f t="shared" si="82"/>
        <v>8.9249999999999989</v>
      </c>
      <c r="Y448">
        <f t="shared" si="75"/>
        <v>8.1284437500000006</v>
      </c>
      <c r="Z448">
        <f t="shared" si="83"/>
        <v>7.4029801453125001</v>
      </c>
      <c r="AA448">
        <f t="shared" si="84"/>
        <v>75.543576104687503</v>
      </c>
      <c r="AC448">
        <v>18</v>
      </c>
      <c r="AD448">
        <v>20</v>
      </c>
      <c r="AE448">
        <f t="shared" si="85"/>
        <v>72.800000000000011</v>
      </c>
      <c r="AF448">
        <f t="shared" si="86"/>
        <v>19.801599999999993</v>
      </c>
      <c r="AG448">
        <f t="shared" si="87"/>
        <v>5.3860351999999976</v>
      </c>
      <c r="AH448">
        <f t="shared" si="88"/>
        <v>2.0123647999999976</v>
      </c>
    </row>
    <row r="449" spans="1:34" x14ac:dyDescent="0.2">
      <c r="A449">
        <v>18</v>
      </c>
      <c r="B449">
        <v>19</v>
      </c>
      <c r="C449">
        <f t="shared" si="72"/>
        <v>11.242000000000001</v>
      </c>
      <c r="D449">
        <f t="shared" si="73"/>
        <v>9.9781743599999988</v>
      </c>
      <c r="E449">
        <f t="shared" si="74"/>
        <v>8.8564279984487992</v>
      </c>
      <c r="F449">
        <f t="shared" si="76"/>
        <v>69.923397641551205</v>
      </c>
      <c r="H449">
        <v>18</v>
      </c>
      <c r="I449">
        <v>19</v>
      </c>
      <c r="J449">
        <v>0</v>
      </c>
      <c r="K449">
        <v>0</v>
      </c>
      <c r="L449">
        <v>0</v>
      </c>
      <c r="M449">
        <f t="shared" si="77"/>
        <v>100</v>
      </c>
      <c r="O449">
        <v>18</v>
      </c>
      <c r="P449">
        <v>19</v>
      </c>
      <c r="Q449">
        <f t="shared" si="78"/>
        <v>25.025000000000002</v>
      </c>
      <c r="R449">
        <f t="shared" si="79"/>
        <v>18.762493750000001</v>
      </c>
      <c r="S449">
        <f t="shared" si="80"/>
        <v>14.067179689062499</v>
      </c>
      <c r="T449">
        <f t="shared" si="81"/>
        <v>42.145326560937491</v>
      </c>
      <c r="V449">
        <v>18</v>
      </c>
      <c r="W449">
        <v>19</v>
      </c>
      <c r="X449">
        <f t="shared" si="82"/>
        <v>8.6100000000000012</v>
      </c>
      <c r="Y449">
        <f t="shared" si="75"/>
        <v>7.868679000000002</v>
      </c>
      <c r="Z449">
        <f t="shared" si="83"/>
        <v>7.1911857381000015</v>
      </c>
      <c r="AA449">
        <f t="shared" si="84"/>
        <v>76.330135261899997</v>
      </c>
      <c r="AC449">
        <v>18</v>
      </c>
      <c r="AD449">
        <v>19</v>
      </c>
      <c r="AE449">
        <f t="shared" si="85"/>
        <v>70</v>
      </c>
      <c r="AF449">
        <f t="shared" si="86"/>
        <v>21.000000000000004</v>
      </c>
      <c r="AG449">
        <f t="shared" si="87"/>
        <v>6.2999999999999989</v>
      </c>
      <c r="AH449">
        <f t="shared" si="88"/>
        <v>2.6999999999999975</v>
      </c>
    </row>
    <row r="450" spans="1:34" x14ac:dyDescent="0.2">
      <c r="A450">
        <v>18</v>
      </c>
      <c r="B450">
        <v>18</v>
      </c>
      <c r="C450">
        <f t="shared" si="72"/>
        <v>10.823999999999998</v>
      </c>
      <c r="D450">
        <f t="shared" si="73"/>
        <v>9.6524102399999983</v>
      </c>
      <c r="E450">
        <f t="shared" si="74"/>
        <v>8.607633355622399</v>
      </c>
      <c r="F450">
        <f t="shared" si="76"/>
        <v>70.91595640437761</v>
      </c>
      <c r="H450">
        <v>18</v>
      </c>
      <c r="I450">
        <v>18</v>
      </c>
      <c r="J450">
        <v>0</v>
      </c>
      <c r="K450">
        <v>0</v>
      </c>
      <c r="L450">
        <v>0</v>
      </c>
      <c r="M450">
        <f t="shared" si="77"/>
        <v>100</v>
      </c>
      <c r="O450">
        <v>18</v>
      </c>
      <c r="P450">
        <v>18</v>
      </c>
      <c r="Q450">
        <f t="shared" si="78"/>
        <v>24.05</v>
      </c>
      <c r="R450">
        <f t="shared" si="79"/>
        <v>18.265975000000005</v>
      </c>
      <c r="S450">
        <f t="shared" si="80"/>
        <v>13.8730080125</v>
      </c>
      <c r="T450">
        <f t="shared" si="81"/>
        <v>43.811016987499997</v>
      </c>
      <c r="V450">
        <v>18</v>
      </c>
      <c r="W450">
        <v>18</v>
      </c>
      <c r="X450">
        <f t="shared" si="82"/>
        <v>8.2949999999999999</v>
      </c>
      <c r="Y450">
        <f t="shared" si="75"/>
        <v>7.6069297499999999</v>
      </c>
      <c r="Z450">
        <f t="shared" si="83"/>
        <v>6.9759349272374997</v>
      </c>
      <c r="AA450">
        <f t="shared" si="84"/>
        <v>77.122135322762489</v>
      </c>
      <c r="AC450">
        <v>18</v>
      </c>
      <c r="AD450">
        <v>18</v>
      </c>
      <c r="AE450">
        <f t="shared" si="85"/>
        <v>67.2</v>
      </c>
      <c r="AF450">
        <f t="shared" si="86"/>
        <v>22.041599999999999</v>
      </c>
      <c r="AG450">
        <f t="shared" si="87"/>
        <v>7.2296447999999991</v>
      </c>
      <c r="AH450">
        <f t="shared" si="88"/>
        <v>3.5287551999999991</v>
      </c>
    </row>
    <row r="451" spans="1:34" x14ac:dyDescent="0.2">
      <c r="A451">
        <v>18</v>
      </c>
      <c r="B451">
        <v>17</v>
      </c>
      <c r="C451">
        <f t="shared" si="72"/>
        <v>10.406000000000001</v>
      </c>
      <c r="D451">
        <f t="shared" si="73"/>
        <v>9.323151639999999</v>
      </c>
      <c r="E451">
        <f t="shared" si="74"/>
        <v>8.3529844803416005</v>
      </c>
      <c r="F451">
        <f t="shared" si="76"/>
        <v>71.917863879658398</v>
      </c>
      <c r="H451">
        <v>18</v>
      </c>
      <c r="I451">
        <v>17</v>
      </c>
      <c r="J451">
        <v>0</v>
      </c>
      <c r="K451">
        <v>0</v>
      </c>
      <c r="L451">
        <v>0</v>
      </c>
      <c r="M451">
        <f t="shared" si="77"/>
        <v>100</v>
      </c>
      <c r="O451">
        <v>18</v>
      </c>
      <c r="P451">
        <v>17</v>
      </c>
      <c r="Q451">
        <f t="shared" si="78"/>
        <v>23.074999999999999</v>
      </c>
      <c r="R451">
        <f t="shared" si="79"/>
        <v>17.750443749999999</v>
      </c>
      <c r="S451">
        <f t="shared" si="80"/>
        <v>13.654528854687499</v>
      </c>
      <c r="T451">
        <f t="shared" si="81"/>
        <v>45.520027395312496</v>
      </c>
      <c r="V451">
        <v>18</v>
      </c>
      <c r="W451">
        <v>17</v>
      </c>
      <c r="X451">
        <f t="shared" si="82"/>
        <v>7.9799999999999995</v>
      </c>
      <c r="Y451">
        <f t="shared" si="75"/>
        <v>7.3431959999999989</v>
      </c>
      <c r="Z451">
        <f t="shared" si="83"/>
        <v>6.7572089591999998</v>
      </c>
      <c r="AA451">
        <f t="shared" si="84"/>
        <v>77.919595040800004</v>
      </c>
      <c r="AC451">
        <v>18</v>
      </c>
      <c r="AD451">
        <v>17</v>
      </c>
      <c r="AE451">
        <f t="shared" si="85"/>
        <v>64.400000000000006</v>
      </c>
      <c r="AF451">
        <f t="shared" si="86"/>
        <v>22.926399999999997</v>
      </c>
      <c r="AG451">
        <f t="shared" si="87"/>
        <v>8.1617983999999986</v>
      </c>
      <c r="AH451">
        <f t="shared" si="88"/>
        <v>4.5118015999999983</v>
      </c>
    </row>
    <row r="452" spans="1:34" x14ac:dyDescent="0.2">
      <c r="A452">
        <v>18</v>
      </c>
      <c r="B452">
        <v>16</v>
      </c>
      <c r="C452">
        <f t="shared" si="72"/>
        <v>9.9879999999999995</v>
      </c>
      <c r="D452">
        <f t="shared" si="73"/>
        <v>8.9903985599999992</v>
      </c>
      <c r="E452">
        <f t="shared" si="74"/>
        <v>8.0924375518271994</v>
      </c>
      <c r="F452">
        <f t="shared" si="76"/>
        <v>72.929163888172795</v>
      </c>
      <c r="H452">
        <v>18</v>
      </c>
      <c r="I452">
        <v>16</v>
      </c>
      <c r="J452">
        <v>0</v>
      </c>
      <c r="K452">
        <v>0</v>
      </c>
      <c r="L452">
        <v>0</v>
      </c>
      <c r="M452">
        <f t="shared" si="77"/>
        <v>100</v>
      </c>
      <c r="O452">
        <v>18</v>
      </c>
      <c r="P452">
        <v>16</v>
      </c>
      <c r="Q452">
        <f t="shared" si="78"/>
        <v>22.1</v>
      </c>
      <c r="R452">
        <f t="shared" si="79"/>
        <v>17.215900000000001</v>
      </c>
      <c r="S452">
        <f t="shared" si="80"/>
        <v>13.4111861</v>
      </c>
      <c r="T452">
        <f t="shared" si="81"/>
        <v>47.272913899999999</v>
      </c>
      <c r="V452">
        <v>18</v>
      </c>
      <c r="W452">
        <v>16</v>
      </c>
      <c r="X452">
        <f t="shared" si="82"/>
        <v>7.6649999999999991</v>
      </c>
      <c r="Y452">
        <f t="shared" si="75"/>
        <v>7.0774777499999999</v>
      </c>
      <c r="Z452">
        <f t="shared" si="83"/>
        <v>6.5349890804625002</v>
      </c>
      <c r="AA452">
        <f t="shared" si="84"/>
        <v>78.722533169537513</v>
      </c>
      <c r="AC452">
        <v>18</v>
      </c>
      <c r="AD452">
        <v>16</v>
      </c>
      <c r="AE452">
        <f t="shared" si="85"/>
        <v>61.600000000000009</v>
      </c>
      <c r="AF452">
        <f t="shared" si="86"/>
        <v>23.654399999999999</v>
      </c>
      <c r="AG452">
        <f t="shared" si="87"/>
        <v>9.083289599999997</v>
      </c>
      <c r="AH452">
        <f t="shared" si="88"/>
        <v>5.6623103999999955</v>
      </c>
    </row>
    <row r="453" spans="1:34" x14ac:dyDescent="0.2">
      <c r="A453">
        <v>18</v>
      </c>
      <c r="B453">
        <v>15</v>
      </c>
      <c r="C453">
        <f t="shared" si="72"/>
        <v>9.5699999999999985</v>
      </c>
      <c r="D453">
        <f t="shared" si="73"/>
        <v>8.6541510000000006</v>
      </c>
      <c r="E453">
        <f t="shared" si="74"/>
        <v>7.8259487493000002</v>
      </c>
      <c r="F453">
        <f t="shared" si="76"/>
        <v>73.949900250700011</v>
      </c>
      <c r="H453">
        <v>18</v>
      </c>
      <c r="I453">
        <v>15</v>
      </c>
      <c r="J453">
        <v>0</v>
      </c>
      <c r="K453">
        <v>0</v>
      </c>
      <c r="L453">
        <v>0</v>
      </c>
      <c r="M453">
        <f t="shared" si="77"/>
        <v>100</v>
      </c>
      <c r="O453">
        <v>18</v>
      </c>
      <c r="P453">
        <v>15</v>
      </c>
      <c r="Q453">
        <f t="shared" si="78"/>
        <v>21.125</v>
      </c>
      <c r="R453">
        <f t="shared" si="79"/>
        <v>16.662343750000002</v>
      </c>
      <c r="S453">
        <f t="shared" si="80"/>
        <v>13.142423632812498</v>
      </c>
      <c r="T453">
        <f t="shared" si="81"/>
        <v>49.0702326171875</v>
      </c>
      <c r="V453">
        <v>18</v>
      </c>
      <c r="W453">
        <v>15</v>
      </c>
      <c r="X453">
        <f t="shared" si="82"/>
        <v>7.35</v>
      </c>
      <c r="Y453">
        <f t="shared" si="75"/>
        <v>6.8097750000000001</v>
      </c>
      <c r="Z453">
        <f t="shared" si="83"/>
        <v>6.3092565374999996</v>
      </c>
      <c r="AA453">
        <f t="shared" si="84"/>
        <v>79.530968462499999</v>
      </c>
      <c r="AC453">
        <v>18</v>
      </c>
      <c r="AD453">
        <v>15</v>
      </c>
      <c r="AE453">
        <f t="shared" si="85"/>
        <v>58.800000000000011</v>
      </c>
      <c r="AF453">
        <f t="shared" si="86"/>
        <v>24.225599999999996</v>
      </c>
      <c r="AG453">
        <f t="shared" si="87"/>
        <v>9.9809471999999975</v>
      </c>
      <c r="AH453">
        <f t="shared" si="88"/>
        <v>6.9934527999999947</v>
      </c>
    </row>
    <row r="454" spans="1:34" x14ac:dyDescent="0.2">
      <c r="A454">
        <v>18</v>
      </c>
      <c r="B454">
        <v>14</v>
      </c>
      <c r="C454">
        <f t="shared" si="72"/>
        <v>9.1519999999999992</v>
      </c>
      <c r="D454">
        <f t="shared" si="73"/>
        <v>8.3144089599999997</v>
      </c>
      <c r="E454">
        <f t="shared" si="74"/>
        <v>7.5534742519807985</v>
      </c>
      <c r="F454">
        <f t="shared" si="76"/>
        <v>74.980116788019203</v>
      </c>
      <c r="H454">
        <v>18</v>
      </c>
      <c r="I454">
        <v>14</v>
      </c>
      <c r="J454">
        <v>0</v>
      </c>
      <c r="K454">
        <v>0</v>
      </c>
      <c r="L454">
        <v>0</v>
      </c>
      <c r="M454">
        <f t="shared" si="77"/>
        <v>100</v>
      </c>
      <c r="O454">
        <v>18</v>
      </c>
      <c r="P454">
        <v>14</v>
      </c>
      <c r="Q454">
        <f t="shared" si="78"/>
        <v>20.150000000000002</v>
      </c>
      <c r="R454">
        <f t="shared" si="79"/>
        <v>16.089774999999999</v>
      </c>
      <c r="S454">
        <f t="shared" si="80"/>
        <v>12.8476853375</v>
      </c>
      <c r="T454">
        <f t="shared" si="81"/>
        <v>50.912539662499995</v>
      </c>
      <c r="V454">
        <v>18</v>
      </c>
      <c r="W454">
        <v>14</v>
      </c>
      <c r="X454">
        <f t="shared" si="82"/>
        <v>7.035000000000001</v>
      </c>
      <c r="Y454">
        <f t="shared" si="75"/>
        <v>6.5400877500000014</v>
      </c>
      <c r="Z454">
        <f t="shared" si="83"/>
        <v>6.0799925767875012</v>
      </c>
      <c r="AA454">
        <f t="shared" si="84"/>
        <v>80.344919673212502</v>
      </c>
      <c r="AC454">
        <v>18</v>
      </c>
      <c r="AD454">
        <v>14</v>
      </c>
      <c r="AE454">
        <f t="shared" si="85"/>
        <v>56.000000000000007</v>
      </c>
      <c r="AF454">
        <f t="shared" si="86"/>
        <v>24.639999999999997</v>
      </c>
      <c r="AG454">
        <f t="shared" si="87"/>
        <v>10.841599999999998</v>
      </c>
      <c r="AH454">
        <f t="shared" si="88"/>
        <v>8.518399999999998</v>
      </c>
    </row>
    <row r="455" spans="1:34" x14ac:dyDescent="0.2">
      <c r="A455">
        <v>18</v>
      </c>
      <c r="B455">
        <v>13</v>
      </c>
      <c r="C455">
        <f t="shared" si="72"/>
        <v>8.734</v>
      </c>
      <c r="D455">
        <f t="shared" si="73"/>
        <v>7.9711724400000019</v>
      </c>
      <c r="E455">
        <f t="shared" si="74"/>
        <v>7.2749702390904005</v>
      </c>
      <c r="F455">
        <f t="shared" si="76"/>
        <v>76.019857320909608</v>
      </c>
      <c r="H455">
        <v>18</v>
      </c>
      <c r="I455">
        <v>13</v>
      </c>
      <c r="J455">
        <v>0</v>
      </c>
      <c r="K455">
        <v>0</v>
      </c>
      <c r="L455">
        <v>0</v>
      </c>
      <c r="M455">
        <f t="shared" si="77"/>
        <v>100</v>
      </c>
      <c r="O455">
        <v>18</v>
      </c>
      <c r="P455">
        <v>13</v>
      </c>
      <c r="Q455">
        <f t="shared" si="78"/>
        <v>19.175000000000004</v>
      </c>
      <c r="R455">
        <f t="shared" si="79"/>
        <v>15.498193749999999</v>
      </c>
      <c r="S455">
        <f t="shared" si="80"/>
        <v>12.526415098437498</v>
      </c>
      <c r="T455">
        <f t="shared" si="81"/>
        <v>52.800391151562494</v>
      </c>
      <c r="V455">
        <v>18</v>
      </c>
      <c r="W455">
        <v>13</v>
      </c>
      <c r="X455">
        <f t="shared" si="82"/>
        <v>6.7200000000000006</v>
      </c>
      <c r="Y455">
        <f t="shared" si="75"/>
        <v>6.2684160000000011</v>
      </c>
      <c r="Z455">
        <f t="shared" si="83"/>
        <v>5.8471784448000008</v>
      </c>
      <c r="AA455">
        <f t="shared" si="84"/>
        <v>81.164405555200005</v>
      </c>
      <c r="AC455">
        <v>18</v>
      </c>
      <c r="AD455">
        <v>13</v>
      </c>
      <c r="AE455">
        <f t="shared" si="85"/>
        <v>53.2</v>
      </c>
      <c r="AF455">
        <f t="shared" si="86"/>
        <v>24.897600000000001</v>
      </c>
      <c r="AG455">
        <f t="shared" si="87"/>
        <v>11.652076799999998</v>
      </c>
      <c r="AH455">
        <f t="shared" si="88"/>
        <v>10.250323199999999</v>
      </c>
    </row>
    <row r="456" spans="1:34" x14ac:dyDescent="0.2">
      <c r="A456">
        <v>18</v>
      </c>
      <c r="B456">
        <v>12</v>
      </c>
      <c r="C456">
        <f t="shared" si="72"/>
        <v>8.3159999999999989</v>
      </c>
      <c r="D456">
        <f t="shared" si="73"/>
        <v>7.6244414399999982</v>
      </c>
      <c r="E456">
        <f t="shared" si="74"/>
        <v>6.9903928898495993</v>
      </c>
      <c r="F456">
        <f t="shared" si="76"/>
        <v>77.069165670150397</v>
      </c>
      <c r="H456">
        <v>18</v>
      </c>
      <c r="I456">
        <v>12</v>
      </c>
      <c r="J456">
        <v>0</v>
      </c>
      <c r="K456">
        <v>0</v>
      </c>
      <c r="L456">
        <v>0</v>
      </c>
      <c r="M456">
        <f t="shared" si="77"/>
        <v>100</v>
      </c>
      <c r="O456">
        <v>18</v>
      </c>
      <c r="P456">
        <v>12</v>
      </c>
      <c r="Q456">
        <f t="shared" si="78"/>
        <v>18.2</v>
      </c>
      <c r="R456">
        <f t="shared" si="79"/>
        <v>14.887599999999997</v>
      </c>
      <c r="S456">
        <f t="shared" si="80"/>
        <v>12.178056800000002</v>
      </c>
      <c r="T456">
        <f t="shared" si="81"/>
        <v>54.734343200000005</v>
      </c>
      <c r="V456">
        <v>18</v>
      </c>
      <c r="W456">
        <v>12</v>
      </c>
      <c r="X456">
        <f t="shared" si="82"/>
        <v>6.4050000000000011</v>
      </c>
      <c r="Y456">
        <f t="shared" si="75"/>
        <v>5.9947597500000009</v>
      </c>
      <c r="Z456">
        <f t="shared" si="83"/>
        <v>5.6107953880125008</v>
      </c>
      <c r="AA456">
        <f t="shared" si="84"/>
        <v>81.989444861987494</v>
      </c>
      <c r="AC456">
        <v>18</v>
      </c>
      <c r="AD456">
        <v>12</v>
      </c>
      <c r="AE456">
        <f t="shared" si="85"/>
        <v>50.400000000000013</v>
      </c>
      <c r="AF456">
        <f t="shared" si="86"/>
        <v>24.998399999999993</v>
      </c>
      <c r="AG456">
        <f t="shared" si="87"/>
        <v>12.399206399999999</v>
      </c>
      <c r="AH456">
        <f t="shared" si="88"/>
        <v>12.202393599999995</v>
      </c>
    </row>
    <row r="457" spans="1:34" x14ac:dyDescent="0.2">
      <c r="A457">
        <v>18</v>
      </c>
      <c r="B457">
        <v>11</v>
      </c>
      <c r="C457">
        <f t="shared" si="72"/>
        <v>7.8979999999999997</v>
      </c>
      <c r="D457">
        <f t="shared" si="73"/>
        <v>7.2742159600000003</v>
      </c>
      <c r="E457">
        <f t="shared" si="74"/>
        <v>6.6996983834791992</v>
      </c>
      <c r="F457">
        <f t="shared" si="76"/>
        <v>78.128085656520796</v>
      </c>
      <c r="H457">
        <v>18</v>
      </c>
      <c r="I457">
        <v>11</v>
      </c>
      <c r="J457">
        <v>0</v>
      </c>
      <c r="K457">
        <v>0</v>
      </c>
      <c r="L457">
        <v>0</v>
      </c>
      <c r="M457">
        <f t="shared" si="77"/>
        <v>100</v>
      </c>
      <c r="O457">
        <v>18</v>
      </c>
      <c r="P457">
        <v>11</v>
      </c>
      <c r="Q457">
        <f t="shared" si="78"/>
        <v>17.224999999999998</v>
      </c>
      <c r="R457">
        <f t="shared" si="79"/>
        <v>14.257993750000002</v>
      </c>
      <c r="S457">
        <f t="shared" si="80"/>
        <v>11.802054326562502</v>
      </c>
      <c r="T457">
        <f t="shared" si="81"/>
        <v>56.714951923437511</v>
      </c>
      <c r="V457">
        <v>18</v>
      </c>
      <c r="W457">
        <v>11</v>
      </c>
      <c r="X457">
        <f t="shared" si="82"/>
        <v>6.09</v>
      </c>
      <c r="Y457">
        <f t="shared" si="75"/>
        <v>5.7191189999999992</v>
      </c>
      <c r="Z457">
        <f t="shared" si="83"/>
        <v>5.3708246528999988</v>
      </c>
      <c r="AA457">
        <f t="shared" si="84"/>
        <v>82.820056347099992</v>
      </c>
      <c r="AC457">
        <v>18</v>
      </c>
      <c r="AD457">
        <v>11</v>
      </c>
      <c r="AE457">
        <f t="shared" si="85"/>
        <v>47.6</v>
      </c>
      <c r="AF457">
        <f t="shared" si="86"/>
        <v>24.942400000000003</v>
      </c>
      <c r="AG457">
        <f t="shared" si="87"/>
        <v>13.069817599999999</v>
      </c>
      <c r="AH457">
        <f t="shared" si="88"/>
        <v>14.387782399999997</v>
      </c>
    </row>
    <row r="458" spans="1:34" x14ac:dyDescent="0.2">
      <c r="A458">
        <v>18</v>
      </c>
      <c r="B458">
        <v>10</v>
      </c>
      <c r="C458">
        <f t="shared" si="72"/>
        <v>7.48</v>
      </c>
      <c r="D458">
        <f t="shared" si="73"/>
        <v>6.920496</v>
      </c>
      <c r="E458">
        <f t="shared" si="74"/>
        <v>6.4028428992000004</v>
      </c>
      <c r="F458">
        <f t="shared" si="76"/>
        <v>79.1966611008</v>
      </c>
      <c r="H458">
        <v>18</v>
      </c>
      <c r="I458">
        <v>10</v>
      </c>
      <c r="J458">
        <v>0</v>
      </c>
      <c r="K458">
        <v>0</v>
      </c>
      <c r="L458">
        <v>0</v>
      </c>
      <c r="M458">
        <f t="shared" si="77"/>
        <v>100</v>
      </c>
      <c r="O458">
        <v>18</v>
      </c>
      <c r="P458">
        <v>10</v>
      </c>
      <c r="Q458">
        <f t="shared" si="78"/>
        <v>16.25</v>
      </c>
      <c r="R458">
        <f t="shared" si="79"/>
        <v>13.609375</v>
      </c>
      <c r="S458">
        <f t="shared" si="80"/>
        <v>11.3978515625</v>
      </c>
      <c r="T458">
        <f t="shared" si="81"/>
        <v>58.742773437499999</v>
      </c>
      <c r="V458">
        <v>18</v>
      </c>
      <c r="W458">
        <v>10</v>
      </c>
      <c r="X458">
        <f t="shared" si="82"/>
        <v>5.7750000000000004</v>
      </c>
      <c r="Y458">
        <f t="shared" si="75"/>
        <v>5.4414937500000002</v>
      </c>
      <c r="Z458">
        <f t="shared" si="83"/>
        <v>5.1272474859374997</v>
      </c>
      <c r="AA458">
        <f t="shared" si="84"/>
        <v>83.656258764062486</v>
      </c>
      <c r="AC458">
        <v>18</v>
      </c>
      <c r="AD458">
        <v>10</v>
      </c>
      <c r="AE458">
        <f t="shared" si="85"/>
        <v>44.800000000000004</v>
      </c>
      <c r="AF458">
        <f t="shared" si="86"/>
        <v>24.729600000000001</v>
      </c>
      <c r="AG458">
        <f t="shared" si="87"/>
        <v>13.650739199999999</v>
      </c>
      <c r="AH458">
        <f t="shared" si="88"/>
        <v>16.819660799999994</v>
      </c>
    </row>
    <row r="459" spans="1:34" x14ac:dyDescent="0.2">
      <c r="A459">
        <v>18</v>
      </c>
      <c r="B459">
        <v>9</v>
      </c>
      <c r="C459">
        <f t="shared" si="72"/>
        <v>7.0619999999999985</v>
      </c>
      <c r="D459">
        <f t="shared" si="73"/>
        <v>6.5632815599999992</v>
      </c>
      <c r="E459">
        <f t="shared" si="74"/>
        <v>6.0997826162327993</v>
      </c>
      <c r="F459">
        <f t="shared" si="76"/>
        <v>80.274935823767208</v>
      </c>
      <c r="H459">
        <v>18</v>
      </c>
      <c r="I459">
        <v>9</v>
      </c>
      <c r="J459">
        <v>0</v>
      </c>
      <c r="K459">
        <v>0</v>
      </c>
      <c r="L459">
        <v>0</v>
      </c>
      <c r="M459">
        <f t="shared" si="77"/>
        <v>100</v>
      </c>
      <c r="O459">
        <v>18</v>
      </c>
      <c r="P459">
        <v>9</v>
      </c>
      <c r="Q459">
        <f t="shared" si="78"/>
        <v>15.275000000000002</v>
      </c>
      <c r="R459">
        <f t="shared" si="79"/>
        <v>12.941743750000001</v>
      </c>
      <c r="S459">
        <f t="shared" si="80"/>
        <v>10.964892392187499</v>
      </c>
      <c r="T459">
        <f t="shared" si="81"/>
        <v>60.818363857812493</v>
      </c>
      <c r="V459">
        <v>18</v>
      </c>
      <c r="W459">
        <v>9</v>
      </c>
      <c r="X459">
        <f t="shared" si="82"/>
        <v>5.46</v>
      </c>
      <c r="Y459">
        <f t="shared" si="75"/>
        <v>5.1618839999999997</v>
      </c>
      <c r="Z459">
        <f t="shared" si="83"/>
        <v>4.8800451336000004</v>
      </c>
      <c r="AA459">
        <f t="shared" si="84"/>
        <v>84.498070866399999</v>
      </c>
      <c r="AC459">
        <v>18</v>
      </c>
      <c r="AD459">
        <v>9</v>
      </c>
      <c r="AE459">
        <f t="shared" si="85"/>
        <v>42.000000000000007</v>
      </c>
      <c r="AF459">
        <f t="shared" si="86"/>
        <v>24.36</v>
      </c>
      <c r="AG459">
        <f t="shared" si="87"/>
        <v>14.1288</v>
      </c>
      <c r="AH459">
        <f t="shared" si="88"/>
        <v>19.511199999999995</v>
      </c>
    </row>
    <row r="460" spans="1:34" x14ac:dyDescent="0.2">
      <c r="A460">
        <v>18</v>
      </c>
      <c r="B460">
        <v>8</v>
      </c>
      <c r="C460">
        <f t="shared" si="72"/>
        <v>6.6440000000000001</v>
      </c>
      <c r="D460">
        <f t="shared" si="73"/>
        <v>6.2025726399999996</v>
      </c>
      <c r="E460">
        <f t="shared" si="74"/>
        <v>5.7904737137983995</v>
      </c>
      <c r="F460">
        <f t="shared" si="76"/>
        <v>81.362953646201589</v>
      </c>
      <c r="H460">
        <v>18</v>
      </c>
      <c r="I460">
        <v>8</v>
      </c>
      <c r="J460">
        <v>0</v>
      </c>
      <c r="K460">
        <v>0</v>
      </c>
      <c r="L460">
        <v>0</v>
      </c>
      <c r="M460">
        <f t="shared" si="77"/>
        <v>100</v>
      </c>
      <c r="O460">
        <v>18</v>
      </c>
      <c r="P460">
        <v>8</v>
      </c>
      <c r="Q460">
        <f t="shared" si="78"/>
        <v>14.3</v>
      </c>
      <c r="R460">
        <f t="shared" si="79"/>
        <v>12.255100000000002</v>
      </c>
      <c r="S460">
        <f t="shared" si="80"/>
        <v>10.502620700000001</v>
      </c>
      <c r="T460">
        <f t="shared" si="81"/>
        <v>62.942279300000003</v>
      </c>
      <c r="V460">
        <v>18</v>
      </c>
      <c r="W460">
        <v>8</v>
      </c>
      <c r="X460">
        <f t="shared" si="82"/>
        <v>5.1449999999999996</v>
      </c>
      <c r="Y460">
        <f t="shared" si="75"/>
        <v>4.8802897500000002</v>
      </c>
      <c r="Z460">
        <f t="shared" si="83"/>
        <v>4.6291988423624995</v>
      </c>
      <c r="AA460">
        <f t="shared" si="84"/>
        <v>85.345511407637503</v>
      </c>
      <c r="AC460">
        <v>18</v>
      </c>
      <c r="AD460">
        <v>8</v>
      </c>
      <c r="AE460">
        <f t="shared" si="85"/>
        <v>39.200000000000003</v>
      </c>
      <c r="AF460">
        <f t="shared" si="86"/>
        <v>23.833600000000001</v>
      </c>
      <c r="AG460">
        <f t="shared" si="87"/>
        <v>14.490828799999997</v>
      </c>
      <c r="AH460">
        <f t="shared" si="88"/>
        <v>22.475571199999997</v>
      </c>
    </row>
    <row r="461" spans="1:34" x14ac:dyDescent="0.2">
      <c r="A461">
        <v>18</v>
      </c>
      <c r="B461">
        <v>7</v>
      </c>
      <c r="C461">
        <f t="shared" si="72"/>
        <v>6.226</v>
      </c>
      <c r="D461">
        <f t="shared" si="73"/>
        <v>5.8383692399999996</v>
      </c>
      <c r="E461">
        <f t="shared" si="74"/>
        <v>5.4748723711175993</v>
      </c>
      <c r="F461">
        <f t="shared" si="76"/>
        <v>82.460758388882397</v>
      </c>
      <c r="H461">
        <v>18</v>
      </c>
      <c r="I461">
        <v>7</v>
      </c>
      <c r="J461">
        <v>0</v>
      </c>
      <c r="K461">
        <v>0</v>
      </c>
      <c r="L461">
        <v>0</v>
      </c>
      <c r="M461">
        <f t="shared" si="77"/>
        <v>100</v>
      </c>
      <c r="O461">
        <v>18</v>
      </c>
      <c r="P461">
        <v>7</v>
      </c>
      <c r="Q461">
        <f t="shared" si="78"/>
        <v>13.324999999999998</v>
      </c>
      <c r="R461">
        <f t="shared" si="79"/>
        <v>11.549443749999998</v>
      </c>
      <c r="S461">
        <f t="shared" si="80"/>
        <v>10.010480370312498</v>
      </c>
      <c r="T461">
        <f t="shared" si="81"/>
        <v>65.11507587968751</v>
      </c>
      <c r="V461">
        <v>18</v>
      </c>
      <c r="W461">
        <v>7</v>
      </c>
      <c r="X461">
        <f t="shared" si="82"/>
        <v>4.830000000000001</v>
      </c>
      <c r="Y461">
        <f t="shared" si="75"/>
        <v>4.596711</v>
      </c>
      <c r="Z461">
        <f t="shared" si="83"/>
        <v>4.3746898587000009</v>
      </c>
      <c r="AA461">
        <f t="shared" si="84"/>
        <v>86.198599141300008</v>
      </c>
      <c r="AC461">
        <v>18</v>
      </c>
      <c r="AD461">
        <v>7</v>
      </c>
      <c r="AE461">
        <f t="shared" si="85"/>
        <v>36.400000000000006</v>
      </c>
      <c r="AF461">
        <f t="shared" si="86"/>
        <v>23.150400000000001</v>
      </c>
      <c r="AG461">
        <f t="shared" si="87"/>
        <v>14.723654399999997</v>
      </c>
      <c r="AH461">
        <f t="shared" si="88"/>
        <v>25.725945599999992</v>
      </c>
    </row>
    <row r="462" spans="1:34" x14ac:dyDescent="0.2">
      <c r="A462">
        <v>18</v>
      </c>
      <c r="B462">
        <v>6</v>
      </c>
      <c r="C462">
        <f t="shared" si="72"/>
        <v>5.8079999999999998</v>
      </c>
      <c r="D462">
        <f t="shared" si="73"/>
        <v>5.4706713600000008</v>
      </c>
      <c r="E462">
        <f t="shared" si="74"/>
        <v>5.1529347674112014</v>
      </c>
      <c r="F462">
        <f t="shared" si="76"/>
        <v>83.568393872588814</v>
      </c>
      <c r="H462">
        <v>18</v>
      </c>
      <c r="I462">
        <v>6</v>
      </c>
      <c r="J462">
        <v>0</v>
      </c>
      <c r="K462">
        <v>0</v>
      </c>
      <c r="L462">
        <v>0</v>
      </c>
      <c r="M462">
        <f t="shared" si="77"/>
        <v>100</v>
      </c>
      <c r="O462">
        <v>18</v>
      </c>
      <c r="P462">
        <v>6</v>
      </c>
      <c r="Q462">
        <f t="shared" si="78"/>
        <v>12.35</v>
      </c>
      <c r="R462">
        <f t="shared" si="79"/>
        <v>10.824775000000001</v>
      </c>
      <c r="S462">
        <f t="shared" si="80"/>
        <v>9.4879152874999999</v>
      </c>
      <c r="T462">
        <f t="shared" si="81"/>
        <v>67.337309712500002</v>
      </c>
      <c r="V462">
        <v>18</v>
      </c>
      <c r="W462">
        <v>6</v>
      </c>
      <c r="X462">
        <f t="shared" si="82"/>
        <v>4.5149999999999997</v>
      </c>
      <c r="Y462">
        <f t="shared" si="75"/>
        <v>4.3111477499999999</v>
      </c>
      <c r="Z462">
        <f t="shared" si="83"/>
        <v>4.1164994290874999</v>
      </c>
      <c r="AA462">
        <f t="shared" si="84"/>
        <v>87.057352820912499</v>
      </c>
      <c r="AC462">
        <v>18</v>
      </c>
      <c r="AD462">
        <v>6</v>
      </c>
      <c r="AE462">
        <f t="shared" si="85"/>
        <v>33.6</v>
      </c>
      <c r="AF462">
        <f t="shared" si="86"/>
        <v>22.310400000000005</v>
      </c>
      <c r="AG462">
        <f t="shared" si="87"/>
        <v>14.814105600000003</v>
      </c>
      <c r="AH462">
        <f t="shared" si="88"/>
        <v>29.275494399999999</v>
      </c>
    </row>
    <row r="463" spans="1:34" x14ac:dyDescent="0.2">
      <c r="A463">
        <v>18</v>
      </c>
      <c r="B463">
        <v>5</v>
      </c>
      <c r="C463">
        <f t="shared" si="72"/>
        <v>5.39</v>
      </c>
      <c r="D463">
        <f t="shared" si="73"/>
        <v>5.0994789999999997</v>
      </c>
      <c r="E463">
        <f t="shared" si="74"/>
        <v>4.8246170818999996</v>
      </c>
      <c r="F463">
        <f t="shared" si="76"/>
        <v>84.685903918099996</v>
      </c>
      <c r="H463">
        <v>18</v>
      </c>
      <c r="I463">
        <v>5</v>
      </c>
      <c r="J463">
        <v>0</v>
      </c>
      <c r="K463">
        <v>0</v>
      </c>
      <c r="L463">
        <v>0</v>
      </c>
      <c r="M463">
        <f t="shared" si="77"/>
        <v>100</v>
      </c>
      <c r="O463">
        <v>18</v>
      </c>
      <c r="P463">
        <v>5</v>
      </c>
      <c r="Q463">
        <f t="shared" si="78"/>
        <v>11.375</v>
      </c>
      <c r="R463">
        <f t="shared" si="79"/>
        <v>10.081093750000001</v>
      </c>
      <c r="S463">
        <f t="shared" si="80"/>
        <v>8.9343693359375003</v>
      </c>
      <c r="T463">
        <f t="shared" si="81"/>
        <v>69.609536914062488</v>
      </c>
      <c r="V463">
        <v>18</v>
      </c>
      <c r="W463">
        <v>5</v>
      </c>
      <c r="X463">
        <f t="shared" si="82"/>
        <v>4.2</v>
      </c>
      <c r="Y463">
        <f t="shared" si="75"/>
        <v>4.0236000000000001</v>
      </c>
      <c r="Z463">
        <f t="shared" si="83"/>
        <v>3.8546087999999998</v>
      </c>
      <c r="AA463">
        <f t="shared" si="84"/>
        <v>87.921791200000001</v>
      </c>
      <c r="AC463">
        <v>18</v>
      </c>
      <c r="AD463">
        <v>5</v>
      </c>
      <c r="AE463">
        <f t="shared" si="85"/>
        <v>30.800000000000004</v>
      </c>
      <c r="AF463">
        <f t="shared" si="86"/>
        <v>21.313600000000001</v>
      </c>
      <c r="AG463">
        <f t="shared" si="87"/>
        <v>14.749011199999998</v>
      </c>
      <c r="AH463">
        <f t="shared" si="88"/>
        <v>33.137388799999989</v>
      </c>
    </row>
    <row r="464" spans="1:34" x14ac:dyDescent="0.2">
      <c r="A464">
        <v>18</v>
      </c>
      <c r="B464">
        <v>4</v>
      </c>
      <c r="C464">
        <f t="shared" si="72"/>
        <v>4.9720000000000004</v>
      </c>
      <c r="D464">
        <f t="shared" si="73"/>
        <v>4.7247921600000007</v>
      </c>
      <c r="E464">
        <f t="shared" si="74"/>
        <v>4.4898754938047993</v>
      </c>
      <c r="F464">
        <f t="shared" si="76"/>
        <v>85.813332346195196</v>
      </c>
      <c r="H464">
        <v>18</v>
      </c>
      <c r="I464">
        <v>4</v>
      </c>
      <c r="J464">
        <v>0</v>
      </c>
      <c r="K464">
        <v>0</v>
      </c>
      <c r="L464">
        <v>0</v>
      </c>
      <c r="M464">
        <f t="shared" si="77"/>
        <v>100</v>
      </c>
      <c r="O464">
        <v>18</v>
      </c>
      <c r="P464">
        <v>4</v>
      </c>
      <c r="Q464">
        <f t="shared" si="78"/>
        <v>10.4</v>
      </c>
      <c r="R464">
        <f t="shared" si="79"/>
        <v>9.3183999999999987</v>
      </c>
      <c r="S464">
        <f t="shared" si="80"/>
        <v>8.3492864000000004</v>
      </c>
      <c r="T464">
        <f t="shared" si="81"/>
        <v>71.932313600000001</v>
      </c>
      <c r="V464">
        <v>18</v>
      </c>
      <c r="W464">
        <v>4</v>
      </c>
      <c r="X464">
        <f t="shared" si="82"/>
        <v>3.8849999999999998</v>
      </c>
      <c r="Y464">
        <f t="shared" si="75"/>
        <v>3.7340677499999995</v>
      </c>
      <c r="Z464">
        <f t="shared" si="83"/>
        <v>3.5889992179124994</v>
      </c>
      <c r="AA464">
        <f t="shared" si="84"/>
        <v>88.791933032087499</v>
      </c>
      <c r="AC464">
        <v>18</v>
      </c>
      <c r="AD464">
        <v>4</v>
      </c>
      <c r="AE464">
        <f t="shared" si="85"/>
        <v>28.000000000000004</v>
      </c>
      <c r="AF464">
        <f t="shared" si="86"/>
        <v>20.160000000000004</v>
      </c>
      <c r="AG464">
        <f t="shared" si="87"/>
        <v>14.5152</v>
      </c>
      <c r="AH464">
        <f t="shared" si="88"/>
        <v>37.324799999999996</v>
      </c>
    </row>
    <row r="465" spans="1:34" x14ac:dyDescent="0.2">
      <c r="A465">
        <v>18</v>
      </c>
      <c r="B465">
        <v>3</v>
      </c>
      <c r="C465">
        <f t="shared" si="72"/>
        <v>4.5539999999999994</v>
      </c>
      <c r="D465">
        <f t="shared" si="73"/>
        <v>4.3466108399999994</v>
      </c>
      <c r="E465">
        <f t="shared" si="74"/>
        <v>4.1486661823463997</v>
      </c>
      <c r="F465">
        <f t="shared" si="76"/>
        <v>86.950722977653598</v>
      </c>
      <c r="H465">
        <v>18</v>
      </c>
      <c r="I465">
        <v>3</v>
      </c>
      <c r="J465">
        <v>0</v>
      </c>
      <c r="K465">
        <v>0</v>
      </c>
      <c r="L465">
        <v>0</v>
      </c>
      <c r="M465">
        <f t="shared" si="77"/>
        <v>100</v>
      </c>
      <c r="O465">
        <v>18</v>
      </c>
      <c r="P465">
        <v>3</v>
      </c>
      <c r="Q465">
        <f t="shared" si="78"/>
        <v>9.4250000000000007</v>
      </c>
      <c r="R465">
        <f t="shared" si="79"/>
        <v>8.5366937500000013</v>
      </c>
      <c r="S465">
        <f t="shared" si="80"/>
        <v>7.7321103640625006</v>
      </c>
      <c r="T465">
        <f t="shared" si="81"/>
        <v>74.306195885937498</v>
      </c>
      <c r="V465">
        <v>18</v>
      </c>
      <c r="W465">
        <v>3</v>
      </c>
      <c r="X465">
        <f t="shared" si="82"/>
        <v>3.5700000000000003</v>
      </c>
      <c r="Y465">
        <f t="shared" si="75"/>
        <v>3.4425510000000008</v>
      </c>
      <c r="Z465">
        <f t="shared" si="83"/>
        <v>3.3196519293000004</v>
      </c>
      <c r="AA465">
        <f t="shared" si="84"/>
        <v>89.667797070700018</v>
      </c>
      <c r="AC465">
        <v>18</v>
      </c>
      <c r="AD465">
        <v>3</v>
      </c>
      <c r="AE465">
        <f t="shared" si="85"/>
        <v>25.200000000000006</v>
      </c>
      <c r="AF465">
        <f t="shared" si="86"/>
        <v>18.849599999999999</v>
      </c>
      <c r="AG465">
        <f t="shared" si="87"/>
        <v>14.099500800000003</v>
      </c>
      <c r="AH465">
        <f t="shared" si="88"/>
        <v>41.850899200000001</v>
      </c>
    </row>
    <row r="466" spans="1:34" x14ac:dyDescent="0.2">
      <c r="A466">
        <v>18</v>
      </c>
      <c r="B466">
        <v>2</v>
      </c>
      <c r="C466">
        <f t="shared" si="72"/>
        <v>4.1360000000000001</v>
      </c>
      <c r="D466">
        <f t="shared" si="73"/>
        <v>3.9649350400000003</v>
      </c>
      <c r="E466">
        <f t="shared" si="74"/>
        <v>3.8009453267456004</v>
      </c>
      <c r="F466">
        <f t="shared" si="76"/>
        <v>88.098119633254399</v>
      </c>
      <c r="H466">
        <v>18</v>
      </c>
      <c r="I466">
        <v>2</v>
      </c>
      <c r="J466">
        <v>0</v>
      </c>
      <c r="K466">
        <v>0</v>
      </c>
      <c r="L466">
        <v>0</v>
      </c>
      <c r="M466">
        <f t="shared" si="77"/>
        <v>100</v>
      </c>
      <c r="O466">
        <v>18</v>
      </c>
      <c r="P466">
        <v>2</v>
      </c>
      <c r="Q466">
        <f t="shared" si="78"/>
        <v>8.4500000000000011</v>
      </c>
      <c r="R466">
        <f t="shared" si="79"/>
        <v>7.7359750000000007</v>
      </c>
      <c r="S466">
        <f t="shared" si="80"/>
        <v>7.082285112500001</v>
      </c>
      <c r="T466">
        <f t="shared" si="81"/>
        <v>76.731739887499998</v>
      </c>
      <c r="V466">
        <v>18</v>
      </c>
      <c r="W466">
        <v>2</v>
      </c>
      <c r="X466">
        <f t="shared" si="82"/>
        <v>3.2550000000000003</v>
      </c>
      <c r="Y466">
        <f t="shared" si="75"/>
        <v>3.1490497500000005</v>
      </c>
      <c r="Z466">
        <f t="shared" si="83"/>
        <v>3.0465481806375001</v>
      </c>
      <c r="AA466">
        <f t="shared" si="84"/>
        <v>90.5494020693625</v>
      </c>
      <c r="AC466">
        <v>18</v>
      </c>
      <c r="AD466">
        <v>2</v>
      </c>
      <c r="AE466">
        <f t="shared" si="85"/>
        <v>22.400000000000002</v>
      </c>
      <c r="AF466">
        <f t="shared" si="86"/>
        <v>17.382400000000001</v>
      </c>
      <c r="AG466">
        <f t="shared" si="87"/>
        <v>13.4887424</v>
      </c>
      <c r="AH466">
        <f t="shared" si="88"/>
        <v>46.728857599999991</v>
      </c>
    </row>
    <row r="467" spans="1:34" x14ac:dyDescent="0.2">
      <c r="A467">
        <v>18</v>
      </c>
      <c r="B467">
        <v>1</v>
      </c>
      <c r="C467">
        <f t="shared" si="72"/>
        <v>3.718</v>
      </c>
      <c r="D467">
        <f t="shared" si="73"/>
        <v>3.5797647599999998</v>
      </c>
      <c r="E467">
        <f t="shared" si="74"/>
        <v>3.4466691062231991</v>
      </c>
      <c r="F467">
        <f t="shared" si="76"/>
        <v>89.255566133776796</v>
      </c>
      <c r="H467">
        <v>18</v>
      </c>
      <c r="I467">
        <v>1</v>
      </c>
      <c r="J467">
        <v>0</v>
      </c>
      <c r="K467">
        <v>0</v>
      </c>
      <c r="L467">
        <v>0</v>
      </c>
      <c r="M467">
        <f t="shared" si="77"/>
        <v>100</v>
      </c>
      <c r="O467">
        <v>18</v>
      </c>
      <c r="P467">
        <v>1</v>
      </c>
      <c r="Q467">
        <f t="shared" si="78"/>
        <v>7.4749999999999996</v>
      </c>
      <c r="R467">
        <f t="shared" si="79"/>
        <v>6.9162437500000005</v>
      </c>
      <c r="S467">
        <f t="shared" si="80"/>
        <v>6.3992545296874992</v>
      </c>
      <c r="T467">
        <f t="shared" si="81"/>
        <v>79.209501720312502</v>
      </c>
      <c r="V467">
        <v>18</v>
      </c>
      <c r="W467">
        <v>1</v>
      </c>
      <c r="X467">
        <f t="shared" si="82"/>
        <v>2.9400000000000004</v>
      </c>
      <c r="Y467">
        <f t="shared" si="75"/>
        <v>2.8535640000000004</v>
      </c>
      <c r="Z467">
        <f t="shared" si="83"/>
        <v>2.7696692184000002</v>
      </c>
      <c r="AA467">
        <f t="shared" si="84"/>
        <v>91.436766781599999</v>
      </c>
      <c r="AC467">
        <v>18</v>
      </c>
      <c r="AD467">
        <v>1</v>
      </c>
      <c r="AE467">
        <f t="shared" si="85"/>
        <v>19.600000000000001</v>
      </c>
      <c r="AF467">
        <f t="shared" si="86"/>
        <v>15.758400000000002</v>
      </c>
      <c r="AG467">
        <f t="shared" si="87"/>
        <v>12.669753600000002</v>
      </c>
      <c r="AH467">
        <f t="shared" si="88"/>
        <v>51.971846400000011</v>
      </c>
    </row>
    <row r="468" spans="1:34" x14ac:dyDescent="0.2">
      <c r="A468">
        <v>17</v>
      </c>
      <c r="B468">
        <v>20</v>
      </c>
      <c r="C468">
        <f t="shared" si="72"/>
        <v>14.840000000000003</v>
      </c>
      <c r="D468">
        <f t="shared" si="73"/>
        <v>12.637744000000001</v>
      </c>
      <c r="E468">
        <f t="shared" si="74"/>
        <v>10.762302790400001</v>
      </c>
      <c r="F468">
        <f t="shared" si="76"/>
        <v>61.759953209599999</v>
      </c>
      <c r="H468">
        <v>17</v>
      </c>
      <c r="I468">
        <v>20</v>
      </c>
      <c r="J468">
        <v>0</v>
      </c>
      <c r="K468">
        <v>0</v>
      </c>
      <c r="L468">
        <v>0</v>
      </c>
      <c r="M468">
        <f t="shared" si="77"/>
        <v>100</v>
      </c>
      <c r="O468">
        <v>17</v>
      </c>
      <c r="P468">
        <v>20</v>
      </c>
      <c r="Q468">
        <f t="shared" si="78"/>
        <v>28.999999999999996</v>
      </c>
      <c r="R468">
        <f t="shared" si="79"/>
        <v>20.59</v>
      </c>
      <c r="S468">
        <f t="shared" si="80"/>
        <v>14.618899999999998</v>
      </c>
      <c r="T468">
        <f t="shared" si="81"/>
        <v>35.7911</v>
      </c>
      <c r="V468">
        <v>17</v>
      </c>
      <c r="W468">
        <v>20</v>
      </c>
      <c r="X468">
        <f t="shared" si="82"/>
        <v>10.199999999999999</v>
      </c>
      <c r="Y468">
        <f t="shared" si="75"/>
        <v>9.1595999999999993</v>
      </c>
      <c r="Z468">
        <f t="shared" si="83"/>
        <v>8.2253207999999987</v>
      </c>
      <c r="AA468">
        <f t="shared" si="84"/>
        <v>72.415079200000008</v>
      </c>
      <c r="AC468">
        <v>17</v>
      </c>
      <c r="AD468">
        <v>20</v>
      </c>
      <c r="AE468">
        <f t="shared" si="85"/>
        <v>76.7</v>
      </c>
      <c r="AF468">
        <f t="shared" si="86"/>
        <v>17.871099999999995</v>
      </c>
      <c r="AG468">
        <f t="shared" si="87"/>
        <v>4.1639663000000011</v>
      </c>
      <c r="AH468">
        <f t="shared" si="88"/>
        <v>1.2649337000000012</v>
      </c>
    </row>
    <row r="469" spans="1:34" x14ac:dyDescent="0.2">
      <c r="A469">
        <v>17</v>
      </c>
      <c r="B469">
        <v>19</v>
      </c>
      <c r="C469">
        <f t="shared" si="72"/>
        <v>14.308000000000002</v>
      </c>
      <c r="D469">
        <f t="shared" si="73"/>
        <v>12.260811360000002</v>
      </c>
      <c r="E469">
        <f t="shared" si="74"/>
        <v>10.5065344706112</v>
      </c>
      <c r="F469">
        <f t="shared" si="76"/>
        <v>62.924654169388788</v>
      </c>
      <c r="H469">
        <v>17</v>
      </c>
      <c r="I469">
        <v>19</v>
      </c>
      <c r="J469">
        <v>0</v>
      </c>
      <c r="K469">
        <v>0</v>
      </c>
      <c r="L469">
        <v>0</v>
      </c>
      <c r="M469">
        <f t="shared" si="77"/>
        <v>100</v>
      </c>
      <c r="O469">
        <v>17</v>
      </c>
      <c r="P469">
        <v>19</v>
      </c>
      <c r="Q469">
        <f t="shared" si="78"/>
        <v>27.912500000000001</v>
      </c>
      <c r="R469">
        <f t="shared" si="79"/>
        <v>20.121423437499999</v>
      </c>
      <c r="S469">
        <f t="shared" si="80"/>
        <v>14.505031120507812</v>
      </c>
      <c r="T469">
        <f t="shared" si="81"/>
        <v>37.461045441992198</v>
      </c>
      <c r="V469">
        <v>17</v>
      </c>
      <c r="W469">
        <v>19</v>
      </c>
      <c r="X469">
        <f t="shared" si="82"/>
        <v>9.8400000000000016</v>
      </c>
      <c r="Y469">
        <f t="shared" si="75"/>
        <v>8.8717440000000014</v>
      </c>
      <c r="Z469">
        <f t="shared" si="83"/>
        <v>7.9987643903999999</v>
      </c>
      <c r="AA469">
        <f t="shared" si="84"/>
        <v>73.289491609599992</v>
      </c>
      <c r="AC469">
        <v>17</v>
      </c>
      <c r="AD469">
        <v>19</v>
      </c>
      <c r="AE469">
        <f t="shared" si="85"/>
        <v>73.75</v>
      </c>
      <c r="AF469">
        <f t="shared" si="86"/>
        <v>19.359375</v>
      </c>
      <c r="AG469">
        <f t="shared" si="87"/>
        <v>5.0818359374999993</v>
      </c>
      <c r="AH469">
        <f t="shared" si="88"/>
        <v>1.8087890625000007</v>
      </c>
    </row>
    <row r="470" spans="1:34" x14ac:dyDescent="0.2">
      <c r="A470">
        <v>17</v>
      </c>
      <c r="B470">
        <v>18</v>
      </c>
      <c r="C470">
        <f t="shared" si="72"/>
        <v>13.776</v>
      </c>
      <c r="D470">
        <f t="shared" si="73"/>
        <v>11.878218240000001</v>
      </c>
      <c r="E470">
        <f t="shared" si="74"/>
        <v>10.241874895257601</v>
      </c>
      <c r="F470">
        <f t="shared" si="76"/>
        <v>64.103906864742413</v>
      </c>
      <c r="H470">
        <v>17</v>
      </c>
      <c r="I470">
        <v>18</v>
      </c>
      <c r="J470">
        <v>0</v>
      </c>
      <c r="K470">
        <v>0</v>
      </c>
      <c r="L470">
        <v>0</v>
      </c>
      <c r="M470">
        <f t="shared" si="77"/>
        <v>100</v>
      </c>
      <c r="O470">
        <v>17</v>
      </c>
      <c r="P470">
        <v>18</v>
      </c>
      <c r="Q470">
        <f t="shared" si="78"/>
        <v>26.824999999999999</v>
      </c>
      <c r="R470">
        <f t="shared" si="79"/>
        <v>19.629193749999999</v>
      </c>
      <c r="S470">
        <f t="shared" si="80"/>
        <v>14.3636625265625</v>
      </c>
      <c r="T470">
        <f t="shared" si="81"/>
        <v>39.182143723437498</v>
      </c>
      <c r="V470">
        <v>17</v>
      </c>
      <c r="W470">
        <v>18</v>
      </c>
      <c r="X470">
        <f t="shared" si="82"/>
        <v>9.48</v>
      </c>
      <c r="Y470">
        <f t="shared" si="75"/>
        <v>8.581296</v>
      </c>
      <c r="Z470">
        <f t="shared" si="83"/>
        <v>7.7677891392000005</v>
      </c>
      <c r="AA470">
        <f t="shared" si="84"/>
        <v>74.170914860799996</v>
      </c>
      <c r="AC470">
        <v>17</v>
      </c>
      <c r="AD470">
        <v>18</v>
      </c>
      <c r="AE470">
        <f t="shared" si="85"/>
        <v>70.8</v>
      </c>
      <c r="AF470">
        <f t="shared" si="86"/>
        <v>20.673599999999997</v>
      </c>
      <c r="AG470">
        <f t="shared" si="87"/>
        <v>6.0366912000000035</v>
      </c>
      <c r="AH470">
        <f t="shared" si="88"/>
        <v>2.4897088000000025</v>
      </c>
    </row>
    <row r="471" spans="1:34" x14ac:dyDescent="0.2">
      <c r="A471">
        <v>17</v>
      </c>
      <c r="B471">
        <v>17</v>
      </c>
      <c r="C471">
        <f t="shared" si="72"/>
        <v>13.244</v>
      </c>
      <c r="D471">
        <f t="shared" si="73"/>
        <v>11.48996464</v>
      </c>
      <c r="E471">
        <f t="shared" si="74"/>
        <v>9.9682337230784022</v>
      </c>
      <c r="F471">
        <f t="shared" si="76"/>
        <v>65.297801636921605</v>
      </c>
      <c r="H471">
        <v>17</v>
      </c>
      <c r="I471">
        <v>17</v>
      </c>
      <c r="J471">
        <v>0</v>
      </c>
      <c r="K471">
        <v>0</v>
      </c>
      <c r="L471">
        <v>0</v>
      </c>
      <c r="M471">
        <f t="shared" si="77"/>
        <v>100</v>
      </c>
      <c r="O471">
        <v>17</v>
      </c>
      <c r="P471">
        <v>17</v>
      </c>
      <c r="Q471">
        <f t="shared" si="78"/>
        <v>25.737499999999997</v>
      </c>
      <c r="R471">
        <f t="shared" si="79"/>
        <v>19.113310937499996</v>
      </c>
      <c r="S471">
        <f t="shared" si="80"/>
        <v>14.194022534960938</v>
      </c>
      <c r="T471">
        <f t="shared" si="81"/>
        <v>40.95516652753907</v>
      </c>
      <c r="V471">
        <v>17</v>
      </c>
      <c r="W471">
        <v>17</v>
      </c>
      <c r="X471">
        <f t="shared" si="82"/>
        <v>9.120000000000001</v>
      </c>
      <c r="Y471">
        <f t="shared" si="75"/>
        <v>8.2882559999999987</v>
      </c>
      <c r="Z471">
        <f t="shared" si="83"/>
        <v>7.5323670527999989</v>
      </c>
      <c r="AA471">
        <f t="shared" si="84"/>
        <v>75.059376947199993</v>
      </c>
      <c r="AC471">
        <v>17</v>
      </c>
      <c r="AD471">
        <v>17</v>
      </c>
      <c r="AE471">
        <f t="shared" si="85"/>
        <v>67.849999999999994</v>
      </c>
      <c r="AF471">
        <f t="shared" si="86"/>
        <v>21.813775</v>
      </c>
      <c r="AG471">
        <f t="shared" si="87"/>
        <v>7.0131286625000033</v>
      </c>
      <c r="AH471">
        <f t="shared" si="88"/>
        <v>3.3230963375000027</v>
      </c>
    </row>
    <row r="472" spans="1:34" x14ac:dyDescent="0.2">
      <c r="A472">
        <v>17</v>
      </c>
      <c r="B472">
        <v>16</v>
      </c>
      <c r="C472">
        <f t="shared" ref="C472:C535" si="89" xml:space="preserve"> ((((3.8*B472)+30))/100)*((65-(3*A472))/100)*100</f>
        <v>12.712000000000002</v>
      </c>
      <c r="D472">
        <f t="shared" ref="D472:D535" si="90" xml:space="preserve"> (100- C472) *((((3.8*B472)+30))/100)*((65-(3*A472))/100)</f>
        <v>11.096050559999998</v>
      </c>
      <c r="E472">
        <f t="shared" ref="E472:E535" si="91" xml:space="preserve"> (100- C472-D472) *((((3.8*B472)+30))/100)*((65-(3*A472))/100)</f>
        <v>9.6855206128128017</v>
      </c>
      <c r="F472">
        <f t="shared" si="76"/>
        <v>66.506428827187193</v>
      </c>
      <c r="H472">
        <v>17</v>
      </c>
      <c r="I472">
        <v>16</v>
      </c>
      <c r="J472">
        <v>0</v>
      </c>
      <c r="K472">
        <v>0</v>
      </c>
      <c r="L472">
        <v>0</v>
      </c>
      <c r="M472">
        <f t="shared" si="77"/>
        <v>100</v>
      </c>
      <c r="O472">
        <v>17</v>
      </c>
      <c r="P472">
        <v>16</v>
      </c>
      <c r="Q472">
        <f t="shared" si="78"/>
        <v>24.65</v>
      </c>
      <c r="R472">
        <f t="shared" si="79"/>
        <v>18.573774999999998</v>
      </c>
      <c r="S472">
        <f t="shared" si="80"/>
        <v>13.995339462499999</v>
      </c>
      <c r="T472">
        <f t="shared" si="81"/>
        <v>42.780885537499998</v>
      </c>
      <c r="V472">
        <v>17</v>
      </c>
      <c r="W472">
        <v>16</v>
      </c>
      <c r="X472">
        <f t="shared" si="82"/>
        <v>8.76</v>
      </c>
      <c r="Y472">
        <f t="shared" ref="Y472:Y535" si="92" xml:space="preserve"> (100- X472) *((((3.6*W472)+30)/2.4)/100)*((75-(3*V472))/100)</f>
        <v>7.9926239999999993</v>
      </c>
      <c r="Z472">
        <f t="shared" si="83"/>
        <v>7.2924701376000005</v>
      </c>
      <c r="AA472">
        <f t="shared" si="84"/>
        <v>75.954905862399997</v>
      </c>
      <c r="AC472">
        <v>17</v>
      </c>
      <c r="AD472">
        <v>16</v>
      </c>
      <c r="AE472">
        <f t="shared" si="85"/>
        <v>64.900000000000006</v>
      </c>
      <c r="AF472">
        <f t="shared" si="86"/>
        <v>22.779899999999998</v>
      </c>
      <c r="AG472">
        <f t="shared" si="87"/>
        <v>7.9957448999999983</v>
      </c>
      <c r="AH472">
        <f t="shared" si="88"/>
        <v>4.3243550999999982</v>
      </c>
    </row>
    <row r="473" spans="1:34" x14ac:dyDescent="0.2">
      <c r="A473">
        <v>17</v>
      </c>
      <c r="B473">
        <v>15</v>
      </c>
      <c r="C473">
        <f t="shared" si="89"/>
        <v>12.18</v>
      </c>
      <c r="D473">
        <f t="shared" si="90"/>
        <v>10.696476000000001</v>
      </c>
      <c r="E473">
        <f t="shared" si="91"/>
        <v>9.3936452231999983</v>
      </c>
      <c r="F473">
        <f t="shared" ref="F473:F536" si="93">100-C473-D473-E473</f>
        <v>67.729878776799993</v>
      </c>
      <c r="H473">
        <v>17</v>
      </c>
      <c r="I473">
        <v>15</v>
      </c>
      <c r="J473">
        <v>0</v>
      </c>
      <c r="K473">
        <v>0</v>
      </c>
      <c r="L473">
        <v>0</v>
      </c>
      <c r="M473">
        <f t="shared" ref="M473:M536" si="94">100-J473-K473-L473</f>
        <v>100</v>
      </c>
      <c r="O473">
        <v>17</v>
      </c>
      <c r="P473">
        <v>15</v>
      </c>
      <c r="Q473">
        <f t="shared" ref="Q473:Q536" si="95" xml:space="preserve"> ((((4.5*P473)+30)/1.2)/100)*((80-(3*O473))/100)*100</f>
        <v>23.562499999999996</v>
      </c>
      <c r="R473">
        <f t="shared" ref="R473:R536" si="96" xml:space="preserve"> (100- Q473) *((((4.5*P473)+30)/1.2)/100)*((80-(3*O473))/100)</f>
        <v>18.0105859375</v>
      </c>
      <c r="S473">
        <f t="shared" ref="S473:S536" si="97" xml:space="preserve"> (100- Q473-R473) *((((4.5*P473)+30)/1.2)/100)*((80-(3*O473))/100)</f>
        <v>13.766841625976562</v>
      </c>
      <c r="T473">
        <f t="shared" ref="T473:T536" si="98">100-Q473-R473-S473</f>
        <v>44.660072436523443</v>
      </c>
      <c r="V473">
        <v>17</v>
      </c>
      <c r="W473">
        <v>15</v>
      </c>
      <c r="X473">
        <f t="shared" ref="X473:X536" si="99" xml:space="preserve"> ((((3.6*W473)+30)/2.4)/100)*((75-(3*V473))/100)*100</f>
        <v>8.3999999999999986</v>
      </c>
      <c r="Y473">
        <f t="shared" si="92"/>
        <v>7.6943999999999981</v>
      </c>
      <c r="Z473">
        <f t="shared" ref="Z473:Z536" si="100" xml:space="preserve"> (100- X473-Y473) *((((3.6*W473)+30)/2.4)/100)*((75-(3*V473))/100)</f>
        <v>7.0480703999999985</v>
      </c>
      <c r="AA473">
        <f t="shared" ref="AA473:AA536" si="101">100-X473-Y473-Z473</f>
        <v>76.857529599999992</v>
      </c>
      <c r="AC473">
        <v>17</v>
      </c>
      <c r="AD473">
        <v>15</v>
      </c>
      <c r="AE473">
        <f t="shared" ref="AE473:AE536" si="102" xml:space="preserve"> ((((5*AD473)+30))/100)*((110-(3*AC473))/100)*100</f>
        <v>61.949999999999996</v>
      </c>
      <c r="AF473">
        <f t="shared" ref="AF473:AF536" si="103" xml:space="preserve"> (100- AE473) *((((5*AD473)+30))/100)*((110-(3*AC473))/100)</f>
        <v>23.571975000000002</v>
      </c>
      <c r="AG473">
        <f t="shared" ref="AG473:AG536" si="104" xml:space="preserve"> (100- AE473-AF473) *((((5*AD473)+30))/100)*((110-(3*AC473))/100)</f>
        <v>8.9691364875000019</v>
      </c>
      <c r="AH473">
        <f t="shared" ref="AH473:AH536" si="105">100-AE473-AF473-AG473</f>
        <v>5.5088885125000004</v>
      </c>
    </row>
    <row r="474" spans="1:34" x14ac:dyDescent="0.2">
      <c r="A474">
        <v>17</v>
      </c>
      <c r="B474">
        <v>14</v>
      </c>
      <c r="C474">
        <f t="shared" si="89"/>
        <v>11.647999999999998</v>
      </c>
      <c r="D474">
        <f t="shared" si="90"/>
        <v>10.29124096</v>
      </c>
      <c r="E474">
        <f t="shared" si="91"/>
        <v>9.0925172129792013</v>
      </c>
      <c r="F474">
        <f t="shared" si="93"/>
        <v>68.968241827020805</v>
      </c>
      <c r="H474">
        <v>17</v>
      </c>
      <c r="I474">
        <v>14</v>
      </c>
      <c r="J474">
        <v>0</v>
      </c>
      <c r="K474">
        <v>0</v>
      </c>
      <c r="L474">
        <v>0</v>
      </c>
      <c r="M474">
        <f t="shared" si="94"/>
        <v>100</v>
      </c>
      <c r="O474">
        <v>17</v>
      </c>
      <c r="P474">
        <v>14</v>
      </c>
      <c r="Q474">
        <f t="shared" si="95"/>
        <v>22.474999999999998</v>
      </c>
      <c r="R474">
        <f t="shared" si="96"/>
        <v>17.42374375</v>
      </c>
      <c r="S474">
        <f t="shared" si="97"/>
        <v>13.507757342187501</v>
      </c>
      <c r="T474">
        <f t="shared" si="98"/>
        <v>46.593498907812503</v>
      </c>
      <c r="V474">
        <v>17</v>
      </c>
      <c r="W474">
        <v>14</v>
      </c>
      <c r="X474">
        <f t="shared" si="99"/>
        <v>8.0400000000000009</v>
      </c>
      <c r="Y474">
        <f t="shared" si="92"/>
        <v>7.3935840000000006</v>
      </c>
      <c r="Z474">
        <f t="shared" si="100"/>
        <v>6.799139846400001</v>
      </c>
      <c r="AA474">
        <f t="shared" si="101"/>
        <v>77.767276153599994</v>
      </c>
      <c r="AC474">
        <v>17</v>
      </c>
      <c r="AD474">
        <v>14</v>
      </c>
      <c r="AE474">
        <f t="shared" si="102"/>
        <v>59</v>
      </c>
      <c r="AF474">
        <f t="shared" si="103"/>
        <v>24.189999999999998</v>
      </c>
      <c r="AG474">
        <f t="shared" si="104"/>
        <v>9.9179000000000013</v>
      </c>
      <c r="AH474">
        <f t="shared" si="105"/>
        <v>6.892100000000001</v>
      </c>
    </row>
    <row r="475" spans="1:34" x14ac:dyDescent="0.2">
      <c r="A475">
        <v>17</v>
      </c>
      <c r="B475">
        <v>13</v>
      </c>
      <c r="C475">
        <f t="shared" si="89"/>
        <v>11.116000000000001</v>
      </c>
      <c r="D475">
        <f t="shared" si="90"/>
        <v>9.880345440000001</v>
      </c>
      <c r="E475">
        <f t="shared" si="91"/>
        <v>8.782046240889601</v>
      </c>
      <c r="F475">
        <f t="shared" si="93"/>
        <v>70.221608319110402</v>
      </c>
      <c r="H475">
        <v>17</v>
      </c>
      <c r="I475">
        <v>13</v>
      </c>
      <c r="J475">
        <v>0</v>
      </c>
      <c r="K475">
        <v>0</v>
      </c>
      <c r="L475">
        <v>0</v>
      </c>
      <c r="M475">
        <f t="shared" si="94"/>
        <v>100</v>
      </c>
      <c r="O475">
        <v>17</v>
      </c>
      <c r="P475">
        <v>13</v>
      </c>
      <c r="Q475">
        <f t="shared" si="95"/>
        <v>21.387499999999999</v>
      </c>
      <c r="R475">
        <f t="shared" si="96"/>
        <v>16.8132484375</v>
      </c>
      <c r="S475">
        <f t="shared" si="97"/>
        <v>13.217314927929687</v>
      </c>
      <c r="T475">
        <f t="shared" si="98"/>
        <v>48.581936634570312</v>
      </c>
      <c r="V475">
        <v>17</v>
      </c>
      <c r="W475">
        <v>13</v>
      </c>
      <c r="X475">
        <f t="shared" si="99"/>
        <v>7.6800000000000006</v>
      </c>
      <c r="Y475">
        <f t="shared" si="92"/>
        <v>7.0901760000000005</v>
      </c>
      <c r="Z475">
        <f t="shared" si="100"/>
        <v>6.5456504832000002</v>
      </c>
      <c r="AA475">
        <f t="shared" si="101"/>
        <v>78.684173516799987</v>
      </c>
      <c r="AC475">
        <v>17</v>
      </c>
      <c r="AD475">
        <v>13</v>
      </c>
      <c r="AE475">
        <f t="shared" si="102"/>
        <v>56.05</v>
      </c>
      <c r="AF475">
        <f t="shared" si="103"/>
        <v>24.633974999999996</v>
      </c>
      <c r="AG475">
        <f t="shared" si="104"/>
        <v>10.826632012500003</v>
      </c>
      <c r="AH475">
        <f t="shared" si="105"/>
        <v>8.489392987500004</v>
      </c>
    </row>
    <row r="476" spans="1:34" x14ac:dyDescent="0.2">
      <c r="A476">
        <v>17</v>
      </c>
      <c r="B476">
        <v>12</v>
      </c>
      <c r="C476">
        <f t="shared" si="89"/>
        <v>10.584</v>
      </c>
      <c r="D476">
        <f t="shared" si="90"/>
        <v>9.4637894399999993</v>
      </c>
      <c r="E476">
        <f t="shared" si="91"/>
        <v>8.4621419656703996</v>
      </c>
      <c r="F476">
        <f t="shared" si="93"/>
        <v>71.4900685943296</v>
      </c>
      <c r="H476">
        <v>17</v>
      </c>
      <c r="I476">
        <v>12</v>
      </c>
      <c r="J476">
        <v>0</v>
      </c>
      <c r="K476">
        <v>0</v>
      </c>
      <c r="L476">
        <v>0</v>
      </c>
      <c r="M476">
        <f t="shared" si="94"/>
        <v>100</v>
      </c>
      <c r="O476">
        <v>17</v>
      </c>
      <c r="P476">
        <v>12</v>
      </c>
      <c r="Q476">
        <f t="shared" si="95"/>
        <v>20.299999999999997</v>
      </c>
      <c r="R476">
        <f t="shared" si="96"/>
        <v>16.179099999999998</v>
      </c>
      <c r="S476">
        <f t="shared" si="97"/>
        <v>12.894742699999998</v>
      </c>
      <c r="T476">
        <f t="shared" si="98"/>
        <v>50.626157300000003</v>
      </c>
      <c r="V476">
        <v>17</v>
      </c>
      <c r="W476">
        <v>12</v>
      </c>
      <c r="X476">
        <f t="shared" si="99"/>
        <v>7.3200000000000012</v>
      </c>
      <c r="Y476">
        <f t="shared" si="92"/>
        <v>6.7841760000000004</v>
      </c>
      <c r="Z476">
        <f t="shared" si="100"/>
        <v>6.2875743167999998</v>
      </c>
      <c r="AA476">
        <f t="shared" si="101"/>
        <v>79.608249683199986</v>
      </c>
      <c r="AC476">
        <v>17</v>
      </c>
      <c r="AD476">
        <v>12</v>
      </c>
      <c r="AE476">
        <f t="shared" si="102"/>
        <v>53.1</v>
      </c>
      <c r="AF476">
        <f t="shared" si="103"/>
        <v>24.9039</v>
      </c>
      <c r="AG476">
        <f t="shared" si="104"/>
        <v>11.679929099999999</v>
      </c>
      <c r="AH476">
        <f t="shared" si="105"/>
        <v>10.316170899999999</v>
      </c>
    </row>
    <row r="477" spans="1:34" x14ac:dyDescent="0.2">
      <c r="A477">
        <v>17</v>
      </c>
      <c r="B477">
        <v>11</v>
      </c>
      <c r="C477">
        <f t="shared" si="89"/>
        <v>10.052000000000001</v>
      </c>
      <c r="D477">
        <f t="shared" si="90"/>
        <v>9.0415729599999999</v>
      </c>
      <c r="E477">
        <f t="shared" si="91"/>
        <v>8.1327140460607996</v>
      </c>
      <c r="F477">
        <f t="shared" si="93"/>
        <v>72.773712993939199</v>
      </c>
      <c r="H477">
        <v>17</v>
      </c>
      <c r="I477">
        <v>11</v>
      </c>
      <c r="J477">
        <v>0</v>
      </c>
      <c r="K477">
        <v>0</v>
      </c>
      <c r="L477">
        <v>0</v>
      </c>
      <c r="M477">
        <f t="shared" si="94"/>
        <v>100</v>
      </c>
      <c r="O477">
        <v>17</v>
      </c>
      <c r="P477">
        <v>11</v>
      </c>
      <c r="Q477">
        <f t="shared" si="95"/>
        <v>19.212499999999999</v>
      </c>
      <c r="R477">
        <f t="shared" si="96"/>
        <v>15.521298437499997</v>
      </c>
      <c r="S477">
        <f t="shared" si="97"/>
        <v>12.539268975195311</v>
      </c>
      <c r="T477">
        <f t="shared" si="98"/>
        <v>52.726932587304688</v>
      </c>
      <c r="V477">
        <v>17</v>
      </c>
      <c r="W477">
        <v>11</v>
      </c>
      <c r="X477">
        <f t="shared" si="99"/>
        <v>6.9599999999999991</v>
      </c>
      <c r="Y477">
        <f t="shared" si="92"/>
        <v>6.4755839999999996</v>
      </c>
      <c r="Z477">
        <f t="shared" si="100"/>
        <v>6.0248833535999999</v>
      </c>
      <c r="AA477">
        <f t="shared" si="101"/>
        <v>80.539532646400005</v>
      </c>
      <c r="AC477">
        <v>17</v>
      </c>
      <c r="AD477">
        <v>11</v>
      </c>
      <c r="AE477">
        <f t="shared" si="102"/>
        <v>50.149999999999991</v>
      </c>
      <c r="AF477">
        <f t="shared" si="103"/>
        <v>24.999775000000003</v>
      </c>
      <c r="AG477">
        <f t="shared" si="104"/>
        <v>12.462387837500001</v>
      </c>
      <c r="AH477">
        <f t="shared" si="105"/>
        <v>12.387837162500004</v>
      </c>
    </row>
    <row r="478" spans="1:34" x14ac:dyDescent="0.2">
      <c r="A478">
        <v>17</v>
      </c>
      <c r="B478">
        <v>10</v>
      </c>
      <c r="C478">
        <f t="shared" si="89"/>
        <v>9.5200000000000014</v>
      </c>
      <c r="D478">
        <f t="shared" si="90"/>
        <v>8.6136960000000027</v>
      </c>
      <c r="E478">
        <f t="shared" si="91"/>
        <v>7.7936721408000009</v>
      </c>
      <c r="F478">
        <f t="shared" si="93"/>
        <v>74.072631859200001</v>
      </c>
      <c r="H478">
        <v>17</v>
      </c>
      <c r="I478">
        <v>10</v>
      </c>
      <c r="J478">
        <v>0</v>
      </c>
      <c r="K478">
        <v>0</v>
      </c>
      <c r="L478">
        <v>0</v>
      </c>
      <c r="M478">
        <f t="shared" si="94"/>
        <v>100</v>
      </c>
      <c r="O478">
        <v>17</v>
      </c>
      <c r="P478">
        <v>10</v>
      </c>
      <c r="Q478">
        <f t="shared" si="95"/>
        <v>18.125</v>
      </c>
      <c r="R478">
        <f t="shared" si="96"/>
        <v>14.839843749999998</v>
      </c>
      <c r="S478">
        <f t="shared" si="97"/>
        <v>12.150122070312499</v>
      </c>
      <c r="T478">
        <f t="shared" si="98"/>
        <v>54.885034179687501</v>
      </c>
      <c r="V478">
        <v>17</v>
      </c>
      <c r="W478">
        <v>10</v>
      </c>
      <c r="X478">
        <f t="shared" si="99"/>
        <v>6.6000000000000005</v>
      </c>
      <c r="Y478">
        <f t="shared" si="92"/>
        <v>6.1644000000000005</v>
      </c>
      <c r="Z478">
        <f t="shared" si="100"/>
        <v>5.7575496000000008</v>
      </c>
      <c r="AA478">
        <f t="shared" si="101"/>
        <v>81.478050400000001</v>
      </c>
      <c r="AC478">
        <v>17</v>
      </c>
      <c r="AD478">
        <v>10</v>
      </c>
      <c r="AE478">
        <f t="shared" si="102"/>
        <v>47.199999999999996</v>
      </c>
      <c r="AF478">
        <f t="shared" si="103"/>
        <v>24.921600000000005</v>
      </c>
      <c r="AG478">
        <f t="shared" si="104"/>
        <v>13.158604799999999</v>
      </c>
      <c r="AH478">
        <f t="shared" si="105"/>
        <v>14.7197952</v>
      </c>
    </row>
    <row r="479" spans="1:34" x14ac:dyDescent="0.2">
      <c r="A479">
        <v>17</v>
      </c>
      <c r="B479">
        <v>9</v>
      </c>
      <c r="C479">
        <f t="shared" si="89"/>
        <v>8.9879999999999995</v>
      </c>
      <c r="D479">
        <f t="shared" si="90"/>
        <v>8.1801585600000006</v>
      </c>
      <c r="E479">
        <f t="shared" si="91"/>
        <v>7.4449259086271997</v>
      </c>
      <c r="F479">
        <f t="shared" si="93"/>
        <v>75.386915531372807</v>
      </c>
      <c r="H479">
        <v>17</v>
      </c>
      <c r="I479">
        <v>9</v>
      </c>
      <c r="J479">
        <v>0</v>
      </c>
      <c r="K479">
        <v>0</v>
      </c>
      <c r="L479">
        <v>0</v>
      </c>
      <c r="M479">
        <f t="shared" si="94"/>
        <v>100</v>
      </c>
      <c r="O479">
        <v>17</v>
      </c>
      <c r="P479">
        <v>9</v>
      </c>
      <c r="Q479">
        <f t="shared" si="95"/>
        <v>17.037500000000001</v>
      </c>
      <c r="R479">
        <f t="shared" si="96"/>
        <v>14.1347359375</v>
      </c>
      <c r="S479">
        <f t="shared" si="97"/>
        <v>11.726530302148438</v>
      </c>
      <c r="T479">
        <f t="shared" si="98"/>
        <v>57.101233760351569</v>
      </c>
      <c r="V479">
        <v>17</v>
      </c>
      <c r="W479">
        <v>9</v>
      </c>
      <c r="X479">
        <f t="shared" si="99"/>
        <v>6.2399999999999993</v>
      </c>
      <c r="Y479">
        <f t="shared" si="92"/>
        <v>5.8506239999999998</v>
      </c>
      <c r="Z479">
        <f t="shared" si="100"/>
        <v>5.4855450623999999</v>
      </c>
      <c r="AA479">
        <f t="shared" si="101"/>
        <v>82.423830937600002</v>
      </c>
      <c r="AC479">
        <v>17</v>
      </c>
      <c r="AD479">
        <v>9</v>
      </c>
      <c r="AE479">
        <f t="shared" si="102"/>
        <v>44.25</v>
      </c>
      <c r="AF479">
        <f t="shared" si="103"/>
        <v>24.669374999999999</v>
      </c>
      <c r="AG479">
        <f t="shared" si="104"/>
        <v>13.7531765625</v>
      </c>
      <c r="AH479">
        <f t="shared" si="105"/>
        <v>17.327448437500003</v>
      </c>
    </row>
    <row r="480" spans="1:34" x14ac:dyDescent="0.2">
      <c r="A480">
        <v>17</v>
      </c>
      <c r="B480">
        <v>8</v>
      </c>
      <c r="C480">
        <f t="shared" si="89"/>
        <v>8.4560000000000013</v>
      </c>
      <c r="D480">
        <f t="shared" si="90"/>
        <v>7.7409606399999999</v>
      </c>
      <c r="E480">
        <f t="shared" si="91"/>
        <v>7.0863850082816011</v>
      </c>
      <c r="F480">
        <f t="shared" si="93"/>
        <v>76.716654351718404</v>
      </c>
      <c r="H480">
        <v>17</v>
      </c>
      <c r="I480">
        <v>8</v>
      </c>
      <c r="J480">
        <v>0</v>
      </c>
      <c r="K480">
        <v>0</v>
      </c>
      <c r="L480">
        <v>0</v>
      </c>
      <c r="M480">
        <f t="shared" si="94"/>
        <v>100</v>
      </c>
      <c r="O480">
        <v>17</v>
      </c>
      <c r="P480">
        <v>8</v>
      </c>
      <c r="Q480">
        <f t="shared" si="95"/>
        <v>15.950000000000001</v>
      </c>
      <c r="R480">
        <f t="shared" si="96"/>
        <v>13.405974999999998</v>
      </c>
      <c r="S480">
        <f t="shared" si="97"/>
        <v>11.2677219875</v>
      </c>
      <c r="T480">
        <f t="shared" si="98"/>
        <v>59.376303012500003</v>
      </c>
      <c r="V480">
        <v>17</v>
      </c>
      <c r="W480">
        <v>8</v>
      </c>
      <c r="X480">
        <f t="shared" si="99"/>
        <v>5.88</v>
      </c>
      <c r="Y480">
        <f t="shared" si="92"/>
        <v>5.5342560000000001</v>
      </c>
      <c r="Z480">
        <f t="shared" si="100"/>
        <v>5.2088417472000001</v>
      </c>
      <c r="AA480">
        <f t="shared" si="101"/>
        <v>83.376902252800008</v>
      </c>
      <c r="AC480">
        <v>17</v>
      </c>
      <c r="AD480">
        <v>8</v>
      </c>
      <c r="AE480">
        <f t="shared" si="102"/>
        <v>41.3</v>
      </c>
      <c r="AF480">
        <f t="shared" si="103"/>
        <v>24.243099999999998</v>
      </c>
      <c r="AG480">
        <f t="shared" si="104"/>
        <v>14.230699699999999</v>
      </c>
      <c r="AH480">
        <f t="shared" si="105"/>
        <v>20.226200300000006</v>
      </c>
    </row>
    <row r="481" spans="1:34" x14ac:dyDescent="0.2">
      <c r="A481">
        <v>17</v>
      </c>
      <c r="B481">
        <v>7</v>
      </c>
      <c r="C481">
        <f t="shared" si="89"/>
        <v>7.9240000000000004</v>
      </c>
      <c r="D481">
        <f t="shared" si="90"/>
        <v>7.2961022399999997</v>
      </c>
      <c r="E481">
        <f t="shared" si="91"/>
        <v>6.7179590985024005</v>
      </c>
      <c r="F481">
        <f t="shared" si="93"/>
        <v>78.061938661497592</v>
      </c>
      <c r="H481">
        <v>17</v>
      </c>
      <c r="I481">
        <v>7</v>
      </c>
      <c r="J481">
        <v>0</v>
      </c>
      <c r="K481">
        <v>0</v>
      </c>
      <c r="L481">
        <v>0</v>
      </c>
      <c r="M481">
        <f t="shared" si="94"/>
        <v>100</v>
      </c>
      <c r="O481">
        <v>17</v>
      </c>
      <c r="P481">
        <v>7</v>
      </c>
      <c r="Q481">
        <f t="shared" si="95"/>
        <v>14.862499999999997</v>
      </c>
      <c r="R481">
        <f t="shared" si="96"/>
        <v>12.653560937499998</v>
      </c>
      <c r="S481">
        <f t="shared" si="97"/>
        <v>10.772925443164061</v>
      </c>
      <c r="T481">
        <f t="shared" si="98"/>
        <v>61.711013619335937</v>
      </c>
      <c r="V481">
        <v>17</v>
      </c>
      <c r="W481">
        <v>7</v>
      </c>
      <c r="X481">
        <f t="shared" si="99"/>
        <v>5.5200000000000005</v>
      </c>
      <c r="Y481">
        <f t="shared" si="92"/>
        <v>5.2152960000000004</v>
      </c>
      <c r="Z481">
        <f t="shared" si="100"/>
        <v>4.9274116608000016</v>
      </c>
      <c r="AA481">
        <f t="shared" si="101"/>
        <v>84.337292339200005</v>
      </c>
      <c r="AC481">
        <v>17</v>
      </c>
      <c r="AD481">
        <v>7</v>
      </c>
      <c r="AE481">
        <f t="shared" si="102"/>
        <v>38.35</v>
      </c>
      <c r="AF481">
        <f t="shared" si="103"/>
        <v>23.642774999999997</v>
      </c>
      <c r="AG481">
        <f t="shared" si="104"/>
        <v>14.575770787500002</v>
      </c>
      <c r="AH481">
        <f t="shared" si="105"/>
        <v>23.431454212500004</v>
      </c>
    </row>
    <row r="482" spans="1:34" x14ac:dyDescent="0.2">
      <c r="A482">
        <v>17</v>
      </c>
      <c r="B482">
        <v>6</v>
      </c>
      <c r="C482">
        <f t="shared" si="89"/>
        <v>7.3920000000000012</v>
      </c>
      <c r="D482">
        <f t="shared" si="90"/>
        <v>6.8455833600000009</v>
      </c>
      <c r="E482">
        <f t="shared" si="91"/>
        <v>6.3395578380288002</v>
      </c>
      <c r="F482">
        <f t="shared" si="93"/>
        <v>79.422858801971202</v>
      </c>
      <c r="H482">
        <v>17</v>
      </c>
      <c r="I482">
        <v>6</v>
      </c>
      <c r="J482">
        <v>0</v>
      </c>
      <c r="K482">
        <v>0</v>
      </c>
      <c r="L482">
        <v>0</v>
      </c>
      <c r="M482">
        <f t="shared" si="94"/>
        <v>100</v>
      </c>
      <c r="O482">
        <v>17</v>
      </c>
      <c r="P482">
        <v>6</v>
      </c>
      <c r="Q482">
        <f t="shared" si="95"/>
        <v>13.774999999999999</v>
      </c>
      <c r="R482">
        <f t="shared" si="96"/>
        <v>11.877493749999998</v>
      </c>
      <c r="S482">
        <f t="shared" si="97"/>
        <v>10.241368985937498</v>
      </c>
      <c r="T482">
        <f t="shared" si="98"/>
        <v>64.106137264062497</v>
      </c>
      <c r="V482">
        <v>17</v>
      </c>
      <c r="W482">
        <v>6</v>
      </c>
      <c r="X482">
        <f t="shared" si="99"/>
        <v>5.16</v>
      </c>
      <c r="Y482">
        <f t="shared" si="92"/>
        <v>4.8937439999999999</v>
      </c>
      <c r="Z482">
        <f t="shared" si="100"/>
        <v>4.6412268096</v>
      </c>
      <c r="AA482">
        <f t="shared" si="101"/>
        <v>85.305029190400006</v>
      </c>
      <c r="AC482">
        <v>17</v>
      </c>
      <c r="AD482">
        <v>6</v>
      </c>
      <c r="AE482">
        <f t="shared" si="102"/>
        <v>35.4</v>
      </c>
      <c r="AF482">
        <f t="shared" si="103"/>
        <v>22.868399999999998</v>
      </c>
      <c r="AG482">
        <f t="shared" si="104"/>
        <v>14.772986399999999</v>
      </c>
      <c r="AH482">
        <f t="shared" si="105"/>
        <v>26.9586136</v>
      </c>
    </row>
    <row r="483" spans="1:34" x14ac:dyDescent="0.2">
      <c r="A483">
        <v>17</v>
      </c>
      <c r="B483">
        <v>5</v>
      </c>
      <c r="C483">
        <f t="shared" si="89"/>
        <v>6.8600000000000012</v>
      </c>
      <c r="D483">
        <f t="shared" si="90"/>
        <v>6.3894039999999999</v>
      </c>
      <c r="E483">
        <f t="shared" si="91"/>
        <v>5.9510908856000002</v>
      </c>
      <c r="F483">
        <f t="shared" si="93"/>
        <v>80.799505114400006</v>
      </c>
      <c r="H483">
        <v>17</v>
      </c>
      <c r="I483">
        <v>5</v>
      </c>
      <c r="J483">
        <v>0</v>
      </c>
      <c r="K483">
        <v>0</v>
      </c>
      <c r="L483">
        <v>0</v>
      </c>
      <c r="M483">
        <f t="shared" si="94"/>
        <v>100</v>
      </c>
      <c r="O483">
        <v>17</v>
      </c>
      <c r="P483">
        <v>5</v>
      </c>
      <c r="Q483">
        <f t="shared" si="95"/>
        <v>12.687499999999998</v>
      </c>
      <c r="R483">
        <f t="shared" si="96"/>
        <v>11.077773437499999</v>
      </c>
      <c r="S483">
        <f t="shared" si="97"/>
        <v>9.6722809326171877</v>
      </c>
      <c r="T483">
        <f t="shared" si="98"/>
        <v>66.562445629882816</v>
      </c>
      <c r="V483">
        <v>17</v>
      </c>
      <c r="W483">
        <v>5</v>
      </c>
      <c r="X483">
        <f t="shared" si="99"/>
        <v>4.8</v>
      </c>
      <c r="Y483">
        <f t="shared" si="92"/>
        <v>4.5696000000000003</v>
      </c>
      <c r="Z483">
        <f t="shared" si="100"/>
        <v>4.3502592</v>
      </c>
      <c r="AA483">
        <f t="shared" si="101"/>
        <v>86.280140800000012</v>
      </c>
      <c r="AC483">
        <v>17</v>
      </c>
      <c r="AD483">
        <v>5</v>
      </c>
      <c r="AE483">
        <f t="shared" si="102"/>
        <v>32.450000000000003</v>
      </c>
      <c r="AF483">
        <f t="shared" si="103"/>
        <v>21.919975000000001</v>
      </c>
      <c r="AG483">
        <f t="shared" si="104"/>
        <v>14.806943112499999</v>
      </c>
      <c r="AH483">
        <f t="shared" si="105"/>
        <v>30.823081887499995</v>
      </c>
    </row>
    <row r="484" spans="1:34" x14ac:dyDescent="0.2">
      <c r="A484">
        <v>17</v>
      </c>
      <c r="B484">
        <v>4</v>
      </c>
      <c r="C484">
        <f t="shared" si="89"/>
        <v>6.3280000000000003</v>
      </c>
      <c r="D484">
        <f t="shared" si="90"/>
        <v>5.9275641600000011</v>
      </c>
      <c r="E484">
        <f t="shared" si="91"/>
        <v>5.5524678999552011</v>
      </c>
      <c r="F484">
        <f t="shared" si="93"/>
        <v>82.19196794004479</v>
      </c>
      <c r="H484">
        <v>17</v>
      </c>
      <c r="I484">
        <v>4</v>
      </c>
      <c r="J484">
        <v>0</v>
      </c>
      <c r="K484">
        <v>0</v>
      </c>
      <c r="L484">
        <v>0</v>
      </c>
      <c r="M484">
        <f t="shared" si="94"/>
        <v>100</v>
      </c>
      <c r="O484">
        <v>17</v>
      </c>
      <c r="P484">
        <v>4</v>
      </c>
      <c r="Q484">
        <f t="shared" si="95"/>
        <v>11.6</v>
      </c>
      <c r="R484">
        <f t="shared" si="96"/>
        <v>10.2544</v>
      </c>
      <c r="S484">
        <f t="shared" si="97"/>
        <v>9.064889599999999</v>
      </c>
      <c r="T484">
        <f t="shared" si="98"/>
        <v>69.080710400000001</v>
      </c>
      <c r="V484">
        <v>17</v>
      </c>
      <c r="W484">
        <v>4</v>
      </c>
      <c r="X484">
        <f t="shared" si="99"/>
        <v>4.4399999999999995</v>
      </c>
      <c r="Y484">
        <f t="shared" si="92"/>
        <v>4.242864</v>
      </c>
      <c r="Z484">
        <f t="shared" si="100"/>
        <v>4.0544808384</v>
      </c>
      <c r="AA484">
        <f t="shared" si="101"/>
        <v>87.262655161600009</v>
      </c>
      <c r="AC484">
        <v>17</v>
      </c>
      <c r="AD484">
        <v>4</v>
      </c>
      <c r="AE484">
        <f t="shared" si="102"/>
        <v>29.5</v>
      </c>
      <c r="AF484">
        <f t="shared" si="103"/>
        <v>20.797499999999999</v>
      </c>
      <c r="AG484">
        <f t="shared" si="104"/>
        <v>14.6622375</v>
      </c>
      <c r="AH484">
        <f t="shared" si="105"/>
        <v>35.040262499999997</v>
      </c>
    </row>
    <row r="485" spans="1:34" x14ac:dyDescent="0.2">
      <c r="A485">
        <v>17</v>
      </c>
      <c r="B485">
        <v>3</v>
      </c>
      <c r="C485">
        <f t="shared" si="89"/>
        <v>5.7960000000000003</v>
      </c>
      <c r="D485">
        <f t="shared" si="90"/>
        <v>5.4600638399999992</v>
      </c>
      <c r="E485">
        <f t="shared" si="91"/>
        <v>5.143598539833599</v>
      </c>
      <c r="F485">
        <f t="shared" si="93"/>
        <v>83.600337620166385</v>
      </c>
      <c r="H485">
        <v>17</v>
      </c>
      <c r="I485">
        <v>3</v>
      </c>
      <c r="J485">
        <v>0</v>
      </c>
      <c r="K485">
        <v>0</v>
      </c>
      <c r="L485">
        <v>0</v>
      </c>
      <c r="M485">
        <f t="shared" si="94"/>
        <v>100</v>
      </c>
      <c r="O485">
        <v>17</v>
      </c>
      <c r="P485">
        <v>3</v>
      </c>
      <c r="Q485">
        <f t="shared" si="95"/>
        <v>10.512499999999999</v>
      </c>
      <c r="R485">
        <f t="shared" si="96"/>
        <v>9.4073734374999987</v>
      </c>
      <c r="S485">
        <f t="shared" si="97"/>
        <v>8.4184233048828112</v>
      </c>
      <c r="T485">
        <f t="shared" si="98"/>
        <v>71.661703257617191</v>
      </c>
      <c r="V485">
        <v>17</v>
      </c>
      <c r="W485">
        <v>3</v>
      </c>
      <c r="X485">
        <f t="shared" si="99"/>
        <v>4.08</v>
      </c>
      <c r="Y485">
        <f t="shared" si="92"/>
        <v>3.9135359999999997</v>
      </c>
      <c r="Z485">
        <f t="shared" si="100"/>
        <v>3.7538637312000005</v>
      </c>
      <c r="AA485">
        <f t="shared" si="101"/>
        <v>88.252600268800009</v>
      </c>
      <c r="AC485">
        <v>17</v>
      </c>
      <c r="AD485">
        <v>3</v>
      </c>
      <c r="AE485">
        <f t="shared" si="102"/>
        <v>26.55</v>
      </c>
      <c r="AF485">
        <f t="shared" si="103"/>
        <v>19.500975</v>
      </c>
      <c r="AG485">
        <f t="shared" si="104"/>
        <v>14.323466137500001</v>
      </c>
      <c r="AH485">
        <f t="shared" si="105"/>
        <v>39.625558862500007</v>
      </c>
    </row>
    <row r="486" spans="1:34" x14ac:dyDescent="0.2">
      <c r="A486">
        <v>17</v>
      </c>
      <c r="B486">
        <v>2</v>
      </c>
      <c r="C486">
        <f t="shared" si="89"/>
        <v>5.2640000000000002</v>
      </c>
      <c r="D486">
        <f t="shared" si="90"/>
        <v>4.9869030400000005</v>
      </c>
      <c r="E486">
        <f t="shared" si="91"/>
        <v>4.724392463974401</v>
      </c>
      <c r="F486">
        <f t="shared" si="93"/>
        <v>85.024704496025606</v>
      </c>
      <c r="H486">
        <v>17</v>
      </c>
      <c r="I486">
        <v>2</v>
      </c>
      <c r="J486">
        <v>0</v>
      </c>
      <c r="K486">
        <v>0</v>
      </c>
      <c r="L486">
        <v>0</v>
      </c>
      <c r="M486">
        <f t="shared" si="94"/>
        <v>100</v>
      </c>
      <c r="O486">
        <v>17</v>
      </c>
      <c r="P486">
        <v>2</v>
      </c>
      <c r="Q486">
        <f t="shared" si="95"/>
        <v>9.4250000000000007</v>
      </c>
      <c r="R486">
        <f t="shared" si="96"/>
        <v>8.5366937499999995</v>
      </c>
      <c r="S486">
        <f t="shared" si="97"/>
        <v>7.7321103640624997</v>
      </c>
      <c r="T486">
        <f t="shared" si="98"/>
        <v>74.306195885937512</v>
      </c>
      <c r="V486">
        <v>17</v>
      </c>
      <c r="W486">
        <v>2</v>
      </c>
      <c r="X486">
        <f t="shared" si="99"/>
        <v>3.72</v>
      </c>
      <c r="Y486">
        <f t="shared" si="92"/>
        <v>3.5816160000000004</v>
      </c>
      <c r="Z486">
        <f t="shared" si="100"/>
        <v>3.4483798848000005</v>
      </c>
      <c r="AA486">
        <f t="shared" si="101"/>
        <v>89.250004115199999</v>
      </c>
      <c r="AC486">
        <v>17</v>
      </c>
      <c r="AD486">
        <v>2</v>
      </c>
      <c r="AE486">
        <f t="shared" si="102"/>
        <v>23.599999999999998</v>
      </c>
      <c r="AF486">
        <f t="shared" si="103"/>
        <v>18.0304</v>
      </c>
      <c r="AG486">
        <f t="shared" si="104"/>
        <v>13.775225600000002</v>
      </c>
      <c r="AH486">
        <f t="shared" si="105"/>
        <v>44.594374400000007</v>
      </c>
    </row>
    <row r="487" spans="1:34" x14ac:dyDescent="0.2">
      <c r="A487">
        <v>17</v>
      </c>
      <c r="B487">
        <v>1</v>
      </c>
      <c r="C487">
        <f t="shared" si="89"/>
        <v>4.7320000000000002</v>
      </c>
      <c r="D487">
        <f t="shared" si="90"/>
        <v>4.5080817600000005</v>
      </c>
      <c r="E487">
        <f t="shared" si="91"/>
        <v>4.2947593311168006</v>
      </c>
      <c r="F487">
        <f t="shared" si="93"/>
        <v>86.465158908883211</v>
      </c>
      <c r="H487">
        <v>17</v>
      </c>
      <c r="I487">
        <v>1</v>
      </c>
      <c r="J487">
        <v>0</v>
      </c>
      <c r="K487">
        <v>0</v>
      </c>
      <c r="L487">
        <v>0</v>
      </c>
      <c r="M487">
        <f t="shared" si="94"/>
        <v>100</v>
      </c>
      <c r="O487">
        <v>17</v>
      </c>
      <c r="P487">
        <v>1</v>
      </c>
      <c r="Q487">
        <f t="shared" si="95"/>
        <v>8.3374999999999986</v>
      </c>
      <c r="R487">
        <f t="shared" si="96"/>
        <v>7.6423609374999977</v>
      </c>
      <c r="S487">
        <f t="shared" si="97"/>
        <v>7.0051790943359364</v>
      </c>
      <c r="T487">
        <f t="shared" si="98"/>
        <v>77.01495996816405</v>
      </c>
      <c r="V487">
        <v>17</v>
      </c>
      <c r="W487">
        <v>1</v>
      </c>
      <c r="X487">
        <f t="shared" si="99"/>
        <v>3.3600000000000003</v>
      </c>
      <c r="Y487">
        <f t="shared" si="92"/>
        <v>3.2471040000000002</v>
      </c>
      <c r="Z487">
        <f t="shared" si="100"/>
        <v>3.1380013056000005</v>
      </c>
      <c r="AA487">
        <f t="shared" si="101"/>
        <v>90.254894694400008</v>
      </c>
      <c r="AC487">
        <v>17</v>
      </c>
      <c r="AD487">
        <v>1</v>
      </c>
      <c r="AE487">
        <f t="shared" si="102"/>
        <v>20.65</v>
      </c>
      <c r="AF487">
        <f t="shared" si="103"/>
        <v>16.385774999999999</v>
      </c>
      <c r="AG487">
        <f t="shared" si="104"/>
        <v>13.002112462499998</v>
      </c>
      <c r="AH487">
        <f t="shared" si="105"/>
        <v>49.962112537500005</v>
      </c>
    </row>
    <row r="488" spans="1:34" x14ac:dyDescent="0.2">
      <c r="A488">
        <v>16</v>
      </c>
      <c r="B488">
        <v>20</v>
      </c>
      <c r="C488">
        <f t="shared" si="89"/>
        <v>18.020000000000003</v>
      </c>
      <c r="D488">
        <f t="shared" si="90"/>
        <v>14.772796</v>
      </c>
      <c r="E488">
        <f t="shared" si="91"/>
        <v>12.1107381608</v>
      </c>
      <c r="F488">
        <f t="shared" si="93"/>
        <v>55.096465839199993</v>
      </c>
      <c r="H488">
        <v>16</v>
      </c>
      <c r="I488">
        <v>20</v>
      </c>
      <c r="J488">
        <f t="shared" ref="J488:J536" si="106" xml:space="preserve"> ((((2.9*I488)+30)/2)/100)*((50-(3*H488))/100)*100</f>
        <v>0.88</v>
      </c>
      <c r="K488">
        <f t="shared" ref="K488:K536" si="107" xml:space="preserve"> (100- J488) *((((2.9*I488)+30)/2)/100)*((50-(3*H488))/100)</f>
        <v>0.87225600000000003</v>
      </c>
      <c r="L488">
        <f t="shared" ref="L488:L536" si="108" xml:space="preserve"> (100- J488-K488) *((((2.9*I488)+30)/2)/100)*((50-(3*H488))/100)</f>
        <v>0.86458014720000009</v>
      </c>
      <c r="M488">
        <f t="shared" si="94"/>
        <v>97.38316385280001</v>
      </c>
      <c r="O488">
        <v>16</v>
      </c>
      <c r="P488">
        <v>20</v>
      </c>
      <c r="Q488">
        <f t="shared" si="95"/>
        <v>32</v>
      </c>
      <c r="R488">
        <f t="shared" si="96"/>
        <v>21.76</v>
      </c>
      <c r="S488">
        <f t="shared" si="97"/>
        <v>14.796799999999999</v>
      </c>
      <c r="T488">
        <f t="shared" si="98"/>
        <v>31.443199999999997</v>
      </c>
      <c r="V488">
        <v>16</v>
      </c>
      <c r="W488">
        <v>20</v>
      </c>
      <c r="X488">
        <f t="shared" si="99"/>
        <v>11.475</v>
      </c>
      <c r="Y488">
        <f t="shared" si="92"/>
        <v>10.15824375</v>
      </c>
      <c r="Z488">
        <f t="shared" si="100"/>
        <v>8.9925852796875017</v>
      </c>
      <c r="AA488">
        <f t="shared" si="101"/>
        <v>69.374170970312505</v>
      </c>
      <c r="AC488">
        <v>16</v>
      </c>
      <c r="AD488">
        <v>20</v>
      </c>
      <c r="AE488">
        <f t="shared" si="102"/>
        <v>80.600000000000009</v>
      </c>
      <c r="AF488">
        <f t="shared" si="103"/>
        <v>15.636399999999993</v>
      </c>
      <c r="AG488">
        <f t="shared" si="104"/>
        <v>3.033461599999999</v>
      </c>
      <c r="AH488">
        <f t="shared" si="105"/>
        <v>0.73013839999999952</v>
      </c>
    </row>
    <row r="489" spans="1:34" x14ac:dyDescent="0.2">
      <c r="A489">
        <v>16</v>
      </c>
      <c r="B489">
        <v>19</v>
      </c>
      <c r="C489">
        <f t="shared" si="89"/>
        <v>17.374000000000002</v>
      </c>
      <c r="D489">
        <f t="shared" si="90"/>
        <v>14.355441240000003</v>
      </c>
      <c r="E489">
        <f t="shared" si="91"/>
        <v>11.861326878962402</v>
      </c>
      <c r="F489">
        <f t="shared" si="93"/>
        <v>56.409231881037599</v>
      </c>
      <c r="H489">
        <v>16</v>
      </c>
      <c r="I489">
        <v>19</v>
      </c>
      <c r="J489">
        <f t="shared" si="106"/>
        <v>0.85099999999999998</v>
      </c>
      <c r="K489">
        <f t="shared" si="107"/>
        <v>0.84375799000000007</v>
      </c>
      <c r="L489">
        <f t="shared" si="108"/>
        <v>0.83657760950509996</v>
      </c>
      <c r="M489">
        <f t="shared" si="94"/>
        <v>97.468664400494902</v>
      </c>
      <c r="O489">
        <v>16</v>
      </c>
      <c r="P489">
        <v>19</v>
      </c>
      <c r="Q489">
        <f t="shared" si="95"/>
        <v>30.8</v>
      </c>
      <c r="R489">
        <f t="shared" si="96"/>
        <v>21.313600000000001</v>
      </c>
      <c r="S489">
        <f t="shared" si="97"/>
        <v>14.7490112</v>
      </c>
      <c r="T489">
        <f t="shared" si="98"/>
        <v>33.137388800000004</v>
      </c>
      <c r="V489">
        <v>16</v>
      </c>
      <c r="W489">
        <v>19</v>
      </c>
      <c r="X489">
        <f t="shared" si="99"/>
        <v>11.070000000000004</v>
      </c>
      <c r="Y489">
        <f t="shared" si="92"/>
        <v>9.8445510000000009</v>
      </c>
      <c r="Z489">
        <f t="shared" si="100"/>
        <v>8.7547592043000009</v>
      </c>
      <c r="AA489">
        <f t="shared" si="101"/>
        <v>70.330689795699996</v>
      </c>
      <c r="AC489">
        <v>16</v>
      </c>
      <c r="AD489">
        <v>19</v>
      </c>
      <c r="AE489">
        <f t="shared" si="102"/>
        <v>77.5</v>
      </c>
      <c r="AF489">
        <f t="shared" si="103"/>
        <v>17.4375</v>
      </c>
      <c r="AG489">
        <f t="shared" si="104"/>
        <v>3.9234374999999999</v>
      </c>
      <c r="AH489">
        <f t="shared" si="105"/>
        <v>1.1390625000000001</v>
      </c>
    </row>
    <row r="490" spans="1:34" x14ac:dyDescent="0.2">
      <c r="A490">
        <v>16</v>
      </c>
      <c r="B490">
        <v>18</v>
      </c>
      <c r="C490">
        <f t="shared" si="89"/>
        <v>16.727999999999998</v>
      </c>
      <c r="D490">
        <f t="shared" si="90"/>
        <v>13.92974016</v>
      </c>
      <c r="E490">
        <f t="shared" si="91"/>
        <v>11.599573226035201</v>
      </c>
      <c r="F490">
        <f t="shared" si="93"/>
        <v>57.742686613964807</v>
      </c>
      <c r="H490">
        <v>16</v>
      </c>
      <c r="I490">
        <v>18</v>
      </c>
      <c r="J490">
        <f t="shared" si="106"/>
        <v>0.82199999999999984</v>
      </c>
      <c r="K490">
        <f t="shared" si="107"/>
        <v>0.81524315999999986</v>
      </c>
      <c r="L490">
        <f t="shared" si="108"/>
        <v>0.80854186122479987</v>
      </c>
      <c r="M490">
        <f t="shared" si="94"/>
        <v>97.554214978775207</v>
      </c>
      <c r="O490">
        <v>16</v>
      </c>
      <c r="P490">
        <v>18</v>
      </c>
      <c r="Q490">
        <f t="shared" si="95"/>
        <v>29.600000000000005</v>
      </c>
      <c r="R490">
        <f t="shared" si="96"/>
        <v>20.838399999999996</v>
      </c>
      <c r="S490">
        <f t="shared" si="97"/>
        <v>14.670233600000001</v>
      </c>
      <c r="T490">
        <f t="shared" si="98"/>
        <v>34.891366399999995</v>
      </c>
      <c r="V490">
        <v>16</v>
      </c>
      <c r="W490">
        <v>18</v>
      </c>
      <c r="X490">
        <f t="shared" si="99"/>
        <v>10.665000000000001</v>
      </c>
      <c r="Y490">
        <f t="shared" si="92"/>
        <v>9.527577749999999</v>
      </c>
      <c r="Z490">
        <f t="shared" si="100"/>
        <v>8.5114615829625002</v>
      </c>
      <c r="AA490">
        <f t="shared" si="101"/>
        <v>71.295960667037505</v>
      </c>
      <c r="AC490">
        <v>16</v>
      </c>
      <c r="AD490">
        <v>18</v>
      </c>
      <c r="AE490">
        <f t="shared" si="102"/>
        <v>74.400000000000006</v>
      </c>
      <c r="AF490">
        <f t="shared" si="103"/>
        <v>19.046399999999995</v>
      </c>
      <c r="AG490">
        <f t="shared" si="104"/>
        <v>4.8758783999999995</v>
      </c>
      <c r="AH490">
        <f t="shared" si="105"/>
        <v>1.6777215999999999</v>
      </c>
    </row>
    <row r="491" spans="1:34" x14ac:dyDescent="0.2">
      <c r="A491">
        <v>16</v>
      </c>
      <c r="B491">
        <v>17</v>
      </c>
      <c r="C491">
        <f t="shared" si="89"/>
        <v>16.082000000000001</v>
      </c>
      <c r="D491">
        <f t="shared" si="90"/>
        <v>13.495692760000001</v>
      </c>
      <c r="E491">
        <f t="shared" si="91"/>
        <v>11.325315450336801</v>
      </c>
      <c r="F491">
        <f t="shared" si="93"/>
        <v>59.096991789663207</v>
      </c>
      <c r="H491">
        <v>16</v>
      </c>
      <c r="I491">
        <v>17</v>
      </c>
      <c r="J491">
        <f t="shared" si="106"/>
        <v>0.79299999999999993</v>
      </c>
      <c r="K491">
        <f t="shared" si="107"/>
        <v>0.78671150999999995</v>
      </c>
      <c r="L491">
        <f t="shared" si="108"/>
        <v>0.78047288772569989</v>
      </c>
      <c r="M491">
        <f t="shared" si="94"/>
        <v>97.639815602274297</v>
      </c>
      <c r="O491">
        <v>16</v>
      </c>
      <c r="P491">
        <v>17</v>
      </c>
      <c r="Q491">
        <f t="shared" si="95"/>
        <v>28.4</v>
      </c>
      <c r="R491">
        <f t="shared" si="96"/>
        <v>20.334399999999999</v>
      </c>
      <c r="S491">
        <f t="shared" si="97"/>
        <v>14.559430399999997</v>
      </c>
      <c r="T491">
        <f t="shared" si="98"/>
        <v>36.706169599999996</v>
      </c>
      <c r="V491">
        <v>16</v>
      </c>
      <c r="W491">
        <v>17</v>
      </c>
      <c r="X491">
        <f t="shared" si="99"/>
        <v>10.260000000000002</v>
      </c>
      <c r="Y491">
        <f t="shared" si="92"/>
        <v>9.2073239999999998</v>
      </c>
      <c r="Z491">
        <f t="shared" si="100"/>
        <v>8.2626525576000009</v>
      </c>
      <c r="AA491">
        <f t="shared" si="101"/>
        <v>72.270023442399989</v>
      </c>
      <c r="AC491">
        <v>16</v>
      </c>
      <c r="AD491">
        <v>17</v>
      </c>
      <c r="AE491">
        <f t="shared" si="102"/>
        <v>71.3</v>
      </c>
      <c r="AF491">
        <f t="shared" si="103"/>
        <v>20.463100000000001</v>
      </c>
      <c r="AG491">
        <f t="shared" si="104"/>
        <v>5.8729097000000001</v>
      </c>
      <c r="AH491">
        <f t="shared" si="105"/>
        <v>2.363990300000002</v>
      </c>
    </row>
    <row r="492" spans="1:34" x14ac:dyDescent="0.2">
      <c r="A492">
        <v>16</v>
      </c>
      <c r="B492">
        <v>16</v>
      </c>
      <c r="C492">
        <f t="shared" si="89"/>
        <v>15.436</v>
      </c>
      <c r="D492">
        <f t="shared" si="90"/>
        <v>13.053299040000001</v>
      </c>
      <c r="E492">
        <f t="shared" si="91"/>
        <v>11.038391800185599</v>
      </c>
      <c r="F492">
        <f t="shared" si="93"/>
        <v>60.472309159814394</v>
      </c>
      <c r="H492">
        <v>16</v>
      </c>
      <c r="I492">
        <v>16</v>
      </c>
      <c r="J492">
        <f t="shared" si="106"/>
        <v>0.76400000000000001</v>
      </c>
      <c r="K492">
        <f t="shared" si="107"/>
        <v>0.75816304000000001</v>
      </c>
      <c r="L492">
        <f t="shared" si="108"/>
        <v>0.75237067437440008</v>
      </c>
      <c r="M492">
        <f t="shared" si="94"/>
        <v>97.7254662856256</v>
      </c>
      <c r="O492">
        <v>16</v>
      </c>
      <c r="P492">
        <v>16</v>
      </c>
      <c r="Q492">
        <f t="shared" si="95"/>
        <v>27.200000000000003</v>
      </c>
      <c r="R492">
        <f t="shared" si="96"/>
        <v>19.801600000000001</v>
      </c>
      <c r="S492">
        <f t="shared" si="97"/>
        <v>14.4155648</v>
      </c>
      <c r="T492">
        <f t="shared" si="98"/>
        <v>38.582835199999998</v>
      </c>
      <c r="V492">
        <v>16</v>
      </c>
      <c r="W492">
        <v>16</v>
      </c>
      <c r="X492">
        <f t="shared" si="99"/>
        <v>9.8550000000000004</v>
      </c>
      <c r="Y492">
        <f t="shared" si="92"/>
        <v>8.88378975</v>
      </c>
      <c r="Z492">
        <f t="shared" si="100"/>
        <v>8.008292270137499</v>
      </c>
      <c r="AA492">
        <f t="shared" si="101"/>
        <v>73.252917979862488</v>
      </c>
      <c r="AC492">
        <v>16</v>
      </c>
      <c r="AD492">
        <v>16</v>
      </c>
      <c r="AE492">
        <f t="shared" si="102"/>
        <v>68.2</v>
      </c>
      <c r="AF492">
        <f t="shared" si="103"/>
        <v>21.687599999999996</v>
      </c>
      <c r="AG492">
        <f t="shared" si="104"/>
        <v>6.8966568000000015</v>
      </c>
      <c r="AH492">
        <f t="shared" si="105"/>
        <v>3.2157431999999995</v>
      </c>
    </row>
    <row r="493" spans="1:34" x14ac:dyDescent="0.2">
      <c r="A493">
        <v>16</v>
      </c>
      <c r="B493">
        <v>15</v>
      </c>
      <c r="C493">
        <f t="shared" si="89"/>
        <v>14.790000000000001</v>
      </c>
      <c r="D493">
        <f t="shared" si="90"/>
        <v>12.602559000000001</v>
      </c>
      <c r="E493">
        <f t="shared" si="91"/>
        <v>10.738640523900001</v>
      </c>
      <c r="F493">
        <f t="shared" si="93"/>
        <v>61.868800476099992</v>
      </c>
      <c r="H493">
        <v>16</v>
      </c>
      <c r="I493">
        <v>15</v>
      </c>
      <c r="J493">
        <f t="shared" si="106"/>
        <v>0.73499999999999999</v>
      </c>
      <c r="K493">
        <f t="shared" si="107"/>
        <v>0.72959774999999993</v>
      </c>
      <c r="L493">
        <f t="shared" si="108"/>
        <v>0.72423520653750006</v>
      </c>
      <c r="M493">
        <f t="shared" si="94"/>
        <v>97.811167043462504</v>
      </c>
      <c r="O493">
        <v>16</v>
      </c>
      <c r="P493">
        <v>15</v>
      </c>
      <c r="Q493">
        <f t="shared" si="95"/>
        <v>26</v>
      </c>
      <c r="R493">
        <f t="shared" si="96"/>
        <v>19.240000000000002</v>
      </c>
      <c r="S493">
        <f t="shared" si="97"/>
        <v>14.2376</v>
      </c>
      <c r="T493">
        <f t="shared" si="98"/>
        <v>40.522399999999998</v>
      </c>
      <c r="V493">
        <v>16</v>
      </c>
      <c r="W493">
        <v>15</v>
      </c>
      <c r="X493">
        <f t="shared" si="99"/>
        <v>9.4499999999999993</v>
      </c>
      <c r="Y493">
        <f t="shared" si="92"/>
        <v>8.5569749999999996</v>
      </c>
      <c r="Z493">
        <f t="shared" si="100"/>
        <v>7.7483408625000001</v>
      </c>
      <c r="AA493">
        <f t="shared" si="101"/>
        <v>74.244684137500002</v>
      </c>
      <c r="AC493">
        <v>16</v>
      </c>
      <c r="AD493">
        <v>15</v>
      </c>
      <c r="AE493">
        <f t="shared" si="102"/>
        <v>65.100000000000009</v>
      </c>
      <c r="AF493">
        <f t="shared" si="103"/>
        <v>22.719899999999999</v>
      </c>
      <c r="AG493">
        <f t="shared" si="104"/>
        <v>7.9292450999999948</v>
      </c>
      <c r="AH493">
        <f t="shared" si="105"/>
        <v>4.2508548999999975</v>
      </c>
    </row>
    <row r="494" spans="1:34" x14ac:dyDescent="0.2">
      <c r="A494">
        <v>16</v>
      </c>
      <c r="B494">
        <v>14</v>
      </c>
      <c r="C494">
        <f t="shared" si="89"/>
        <v>14.143999999999998</v>
      </c>
      <c r="D494">
        <f t="shared" si="90"/>
        <v>12.143472639999999</v>
      </c>
      <c r="E494">
        <f t="shared" si="91"/>
        <v>10.425899869798398</v>
      </c>
      <c r="F494">
        <f t="shared" si="93"/>
        <v>63.286627490201596</v>
      </c>
      <c r="H494">
        <v>16</v>
      </c>
      <c r="I494">
        <v>14</v>
      </c>
      <c r="J494">
        <f t="shared" si="106"/>
        <v>0.70599999999999996</v>
      </c>
      <c r="K494">
        <f t="shared" si="107"/>
        <v>0.70101563999999994</v>
      </c>
      <c r="L494">
        <f t="shared" si="108"/>
        <v>0.69606646958160001</v>
      </c>
      <c r="M494">
        <f t="shared" si="94"/>
        <v>97.896917890418408</v>
      </c>
      <c r="O494">
        <v>16</v>
      </c>
      <c r="P494">
        <v>14</v>
      </c>
      <c r="Q494">
        <f t="shared" si="95"/>
        <v>24.800000000000004</v>
      </c>
      <c r="R494">
        <f t="shared" si="96"/>
        <v>18.6496</v>
      </c>
      <c r="S494">
        <f t="shared" si="97"/>
        <v>14.024499199999998</v>
      </c>
      <c r="T494">
        <f t="shared" si="98"/>
        <v>42.525900799999988</v>
      </c>
      <c r="V494">
        <v>16</v>
      </c>
      <c r="W494">
        <v>14</v>
      </c>
      <c r="X494">
        <f t="shared" si="99"/>
        <v>9.0450000000000035</v>
      </c>
      <c r="Y494">
        <f t="shared" si="92"/>
        <v>8.2268797500000019</v>
      </c>
      <c r="Z494">
        <f t="shared" si="100"/>
        <v>7.482758476612501</v>
      </c>
      <c r="AA494">
        <f t="shared" si="101"/>
        <v>75.245361773387486</v>
      </c>
      <c r="AC494">
        <v>16</v>
      </c>
      <c r="AD494">
        <v>14</v>
      </c>
      <c r="AE494">
        <f t="shared" si="102"/>
        <v>62</v>
      </c>
      <c r="AF494">
        <f t="shared" si="103"/>
        <v>23.56</v>
      </c>
      <c r="AG494">
        <f t="shared" si="104"/>
        <v>8.9527999999999999</v>
      </c>
      <c r="AH494">
        <f t="shared" si="105"/>
        <v>5.4872000000000014</v>
      </c>
    </row>
    <row r="495" spans="1:34" x14ac:dyDescent="0.2">
      <c r="A495">
        <v>16</v>
      </c>
      <c r="B495">
        <v>13</v>
      </c>
      <c r="C495">
        <f t="shared" si="89"/>
        <v>13.498000000000001</v>
      </c>
      <c r="D495">
        <f t="shared" si="90"/>
        <v>11.676039960000001</v>
      </c>
      <c r="E495">
        <f t="shared" si="91"/>
        <v>10.1000080861992</v>
      </c>
      <c r="F495">
        <f t="shared" si="93"/>
        <v>64.725951953800802</v>
      </c>
      <c r="H495">
        <v>16</v>
      </c>
      <c r="I495">
        <v>13</v>
      </c>
      <c r="J495">
        <f t="shared" si="106"/>
        <v>0.67699999999999994</v>
      </c>
      <c r="K495">
        <f t="shared" si="107"/>
        <v>0.67241670999999981</v>
      </c>
      <c r="L495">
        <f t="shared" si="108"/>
        <v>0.66786444887329999</v>
      </c>
      <c r="M495">
        <f t="shared" si="94"/>
        <v>97.982718841126697</v>
      </c>
      <c r="O495">
        <v>16</v>
      </c>
      <c r="P495">
        <v>13</v>
      </c>
      <c r="Q495">
        <f t="shared" si="95"/>
        <v>23.6</v>
      </c>
      <c r="R495">
        <f t="shared" si="96"/>
        <v>18.030400000000004</v>
      </c>
      <c r="S495">
        <f t="shared" si="97"/>
        <v>13.775225600000001</v>
      </c>
      <c r="T495">
        <f t="shared" si="98"/>
        <v>44.594374400000007</v>
      </c>
      <c r="V495">
        <v>16</v>
      </c>
      <c r="W495">
        <v>13</v>
      </c>
      <c r="X495">
        <f t="shared" si="99"/>
        <v>8.6400000000000023</v>
      </c>
      <c r="Y495">
        <f t="shared" si="92"/>
        <v>7.8935040000000019</v>
      </c>
      <c r="Z495">
        <f t="shared" si="100"/>
        <v>7.2115052544000013</v>
      </c>
      <c r="AA495">
        <f t="shared" si="101"/>
        <v>76.254990745599997</v>
      </c>
      <c r="AC495">
        <v>16</v>
      </c>
      <c r="AD495">
        <v>13</v>
      </c>
      <c r="AE495">
        <f t="shared" si="102"/>
        <v>58.9</v>
      </c>
      <c r="AF495">
        <f t="shared" si="103"/>
        <v>24.207900000000002</v>
      </c>
      <c r="AG495">
        <f t="shared" si="104"/>
        <v>9.9494468999999981</v>
      </c>
      <c r="AH495">
        <f t="shared" si="105"/>
        <v>6.9426531000000011</v>
      </c>
    </row>
    <row r="496" spans="1:34" x14ac:dyDescent="0.2">
      <c r="A496">
        <v>16</v>
      </c>
      <c r="B496">
        <v>12</v>
      </c>
      <c r="C496">
        <f t="shared" si="89"/>
        <v>12.852</v>
      </c>
      <c r="D496">
        <f t="shared" si="90"/>
        <v>11.200260959999998</v>
      </c>
      <c r="E496">
        <f t="shared" si="91"/>
        <v>9.7608034214207997</v>
      </c>
      <c r="F496">
        <f t="shared" si="93"/>
        <v>66.186935618579199</v>
      </c>
      <c r="H496">
        <v>16</v>
      </c>
      <c r="I496">
        <v>12</v>
      </c>
      <c r="J496">
        <f t="shared" si="106"/>
        <v>0.64800000000000002</v>
      </c>
      <c r="K496">
        <f t="shared" si="107"/>
        <v>0.64380096000000009</v>
      </c>
      <c r="L496">
        <f t="shared" si="108"/>
        <v>0.63962912977920006</v>
      </c>
      <c r="M496">
        <f t="shared" si="94"/>
        <v>98.068569910220816</v>
      </c>
      <c r="O496">
        <v>16</v>
      </c>
      <c r="P496">
        <v>12</v>
      </c>
      <c r="Q496">
        <f t="shared" si="95"/>
        <v>22.4</v>
      </c>
      <c r="R496">
        <f t="shared" si="96"/>
        <v>17.382399999999997</v>
      </c>
      <c r="S496">
        <f t="shared" si="97"/>
        <v>13.4887424</v>
      </c>
      <c r="T496">
        <f t="shared" si="98"/>
        <v>46.728857599999998</v>
      </c>
      <c r="V496">
        <v>16</v>
      </c>
      <c r="W496">
        <v>12</v>
      </c>
      <c r="X496">
        <f t="shared" si="99"/>
        <v>8.2350000000000012</v>
      </c>
      <c r="Y496">
        <f t="shared" si="92"/>
        <v>7.5568477500000011</v>
      </c>
      <c r="Z496">
        <f t="shared" si="100"/>
        <v>6.9345413377875014</v>
      </c>
      <c r="AA496">
        <f t="shared" si="101"/>
        <v>77.27361091221249</v>
      </c>
      <c r="AC496">
        <v>16</v>
      </c>
      <c r="AD496">
        <v>12</v>
      </c>
      <c r="AE496">
        <f t="shared" si="102"/>
        <v>55.800000000000004</v>
      </c>
      <c r="AF496">
        <f t="shared" si="103"/>
        <v>24.663599999999995</v>
      </c>
      <c r="AG496">
        <f t="shared" si="104"/>
        <v>10.9013112</v>
      </c>
      <c r="AH496">
        <f t="shared" si="105"/>
        <v>8.6350888000000001</v>
      </c>
    </row>
    <row r="497" spans="1:34" x14ac:dyDescent="0.2">
      <c r="A497">
        <v>16</v>
      </c>
      <c r="B497">
        <v>11</v>
      </c>
      <c r="C497">
        <f t="shared" si="89"/>
        <v>12.206</v>
      </c>
      <c r="D497">
        <f t="shared" si="90"/>
        <v>10.716135640000001</v>
      </c>
      <c r="E497">
        <f t="shared" si="91"/>
        <v>9.4081241237815991</v>
      </c>
      <c r="F497">
        <f t="shared" si="93"/>
        <v>67.669740236218388</v>
      </c>
      <c r="H497">
        <v>16</v>
      </c>
      <c r="I497">
        <v>11</v>
      </c>
      <c r="J497">
        <f t="shared" si="106"/>
        <v>0.61899999999999999</v>
      </c>
      <c r="K497">
        <f t="shared" si="107"/>
        <v>0.61516839000000001</v>
      </c>
      <c r="L497">
        <f t="shared" si="108"/>
        <v>0.61136049766590006</v>
      </c>
      <c r="M497">
        <f t="shared" si="94"/>
        <v>98.154471112334107</v>
      </c>
      <c r="O497">
        <v>16</v>
      </c>
      <c r="P497">
        <v>11</v>
      </c>
      <c r="Q497">
        <f t="shared" si="95"/>
        <v>21.2</v>
      </c>
      <c r="R497">
        <f t="shared" si="96"/>
        <v>16.7056</v>
      </c>
      <c r="S497">
        <f t="shared" si="97"/>
        <v>13.164012799999998</v>
      </c>
      <c r="T497">
        <f t="shared" si="98"/>
        <v>48.930387199999998</v>
      </c>
      <c r="V497">
        <v>16</v>
      </c>
      <c r="W497">
        <v>11</v>
      </c>
      <c r="X497">
        <f t="shared" si="99"/>
        <v>7.8299999999999992</v>
      </c>
      <c r="Y497">
        <f t="shared" si="92"/>
        <v>7.2169109999999996</v>
      </c>
      <c r="Z497">
        <f t="shared" si="100"/>
        <v>6.6518268687000006</v>
      </c>
      <c r="AA497">
        <f t="shared" si="101"/>
        <v>78.301262131300007</v>
      </c>
      <c r="AC497">
        <v>16</v>
      </c>
      <c r="AD497">
        <v>11</v>
      </c>
      <c r="AE497">
        <f t="shared" si="102"/>
        <v>52.7</v>
      </c>
      <c r="AF497">
        <f t="shared" si="103"/>
        <v>24.927099999999999</v>
      </c>
      <c r="AG497">
        <f t="shared" si="104"/>
        <v>11.790518299999999</v>
      </c>
      <c r="AH497">
        <f t="shared" si="105"/>
        <v>10.582381699999999</v>
      </c>
    </row>
    <row r="498" spans="1:34" x14ac:dyDescent="0.2">
      <c r="A498">
        <v>16</v>
      </c>
      <c r="B498">
        <v>10</v>
      </c>
      <c r="C498">
        <f t="shared" si="89"/>
        <v>11.560000000000002</v>
      </c>
      <c r="D498">
        <f t="shared" si="90"/>
        <v>10.223664000000001</v>
      </c>
      <c r="E498">
        <f t="shared" si="91"/>
        <v>9.0418084416000006</v>
      </c>
      <c r="F498">
        <f t="shared" si="93"/>
        <v>69.174527558400001</v>
      </c>
      <c r="H498">
        <v>16</v>
      </c>
      <c r="I498">
        <v>10</v>
      </c>
      <c r="J498">
        <f t="shared" si="106"/>
        <v>0.59</v>
      </c>
      <c r="K498">
        <f t="shared" si="107"/>
        <v>0.58651900000000001</v>
      </c>
      <c r="L498">
        <f t="shared" si="108"/>
        <v>0.58305853790000006</v>
      </c>
      <c r="M498">
        <f t="shared" si="94"/>
        <v>98.2404224621</v>
      </c>
      <c r="O498">
        <v>16</v>
      </c>
      <c r="P498">
        <v>10</v>
      </c>
      <c r="Q498">
        <f t="shared" si="95"/>
        <v>20</v>
      </c>
      <c r="R498">
        <f t="shared" si="96"/>
        <v>16</v>
      </c>
      <c r="S498">
        <f t="shared" si="97"/>
        <v>12.8</v>
      </c>
      <c r="T498">
        <f t="shared" si="98"/>
        <v>51.2</v>
      </c>
      <c r="V498">
        <v>16</v>
      </c>
      <c r="W498">
        <v>10</v>
      </c>
      <c r="X498">
        <f t="shared" si="99"/>
        <v>7.4250000000000007</v>
      </c>
      <c r="Y498">
        <f t="shared" si="92"/>
        <v>6.873693750000001</v>
      </c>
      <c r="Z498">
        <f t="shared" si="100"/>
        <v>6.3633219890625012</v>
      </c>
      <c r="AA498">
        <f t="shared" si="101"/>
        <v>79.337984260937503</v>
      </c>
      <c r="AC498">
        <v>16</v>
      </c>
      <c r="AD498">
        <v>10</v>
      </c>
      <c r="AE498">
        <f t="shared" si="102"/>
        <v>49.6</v>
      </c>
      <c r="AF498">
        <f t="shared" si="103"/>
        <v>24.9984</v>
      </c>
      <c r="AG498">
        <f t="shared" si="104"/>
        <v>12.599193600000001</v>
      </c>
      <c r="AH498">
        <f t="shared" si="105"/>
        <v>12.802406399999997</v>
      </c>
    </row>
    <row r="499" spans="1:34" x14ac:dyDescent="0.2">
      <c r="A499">
        <v>16</v>
      </c>
      <c r="B499">
        <v>9</v>
      </c>
      <c r="C499">
        <f t="shared" si="89"/>
        <v>10.913999999999998</v>
      </c>
      <c r="D499">
        <f t="shared" si="90"/>
        <v>9.7228460399999985</v>
      </c>
      <c r="E499">
        <f t="shared" si="91"/>
        <v>8.6616946231943999</v>
      </c>
      <c r="F499">
        <f t="shared" si="93"/>
        <v>70.701459336805613</v>
      </c>
      <c r="H499">
        <v>16</v>
      </c>
      <c r="I499">
        <v>9</v>
      </c>
      <c r="J499">
        <f t="shared" si="106"/>
        <v>0.56099999999999994</v>
      </c>
      <c r="K499">
        <f t="shared" si="107"/>
        <v>0.55785278999999988</v>
      </c>
      <c r="L499">
        <f t="shared" si="108"/>
        <v>0.5547232358480999</v>
      </c>
      <c r="M499">
        <f t="shared" si="94"/>
        <v>98.326423974151894</v>
      </c>
      <c r="O499">
        <v>16</v>
      </c>
      <c r="P499">
        <v>9</v>
      </c>
      <c r="Q499">
        <f t="shared" si="95"/>
        <v>18.8</v>
      </c>
      <c r="R499">
        <f t="shared" si="96"/>
        <v>15.265600000000003</v>
      </c>
      <c r="S499">
        <f t="shared" si="97"/>
        <v>12.3956672</v>
      </c>
      <c r="T499">
        <f t="shared" si="98"/>
        <v>53.538732799999998</v>
      </c>
      <c r="V499">
        <v>16</v>
      </c>
      <c r="W499">
        <v>9</v>
      </c>
      <c r="X499">
        <f t="shared" si="99"/>
        <v>7.0200000000000014</v>
      </c>
      <c r="Y499">
        <f t="shared" si="92"/>
        <v>6.5271960000000009</v>
      </c>
      <c r="Z499">
        <f t="shared" si="100"/>
        <v>6.0689868408000001</v>
      </c>
      <c r="AA499">
        <f t="shared" si="101"/>
        <v>80.383817159200007</v>
      </c>
      <c r="AC499">
        <v>16</v>
      </c>
      <c r="AD499">
        <v>9</v>
      </c>
      <c r="AE499">
        <f t="shared" si="102"/>
        <v>46.5</v>
      </c>
      <c r="AF499">
        <f t="shared" si="103"/>
        <v>24.877500000000001</v>
      </c>
      <c r="AG499">
        <f t="shared" si="104"/>
        <v>13.309462499999999</v>
      </c>
      <c r="AH499">
        <f t="shared" si="105"/>
        <v>15.3130375</v>
      </c>
    </row>
    <row r="500" spans="1:34" x14ac:dyDescent="0.2">
      <c r="A500">
        <v>16</v>
      </c>
      <c r="B500">
        <v>8</v>
      </c>
      <c r="C500">
        <f t="shared" si="89"/>
        <v>10.268000000000001</v>
      </c>
      <c r="D500">
        <f t="shared" si="90"/>
        <v>9.2136817600000001</v>
      </c>
      <c r="E500">
        <f t="shared" si="91"/>
        <v>8.2676209168832013</v>
      </c>
      <c r="F500">
        <f t="shared" si="93"/>
        <v>72.250697323116796</v>
      </c>
      <c r="H500">
        <v>16</v>
      </c>
      <c r="I500">
        <v>8</v>
      </c>
      <c r="J500">
        <f t="shared" si="106"/>
        <v>0.53200000000000003</v>
      </c>
      <c r="K500">
        <f t="shared" si="107"/>
        <v>0.52916976000000004</v>
      </c>
      <c r="L500">
        <f t="shared" si="108"/>
        <v>0.52635457687679998</v>
      </c>
      <c r="M500">
        <f t="shared" si="94"/>
        <v>98.412475663123203</v>
      </c>
      <c r="O500">
        <v>16</v>
      </c>
      <c r="P500">
        <v>8</v>
      </c>
      <c r="Q500">
        <f t="shared" si="95"/>
        <v>17.600000000000001</v>
      </c>
      <c r="R500">
        <f t="shared" si="96"/>
        <v>14.502400000000003</v>
      </c>
      <c r="S500">
        <f t="shared" si="97"/>
        <v>11.9499776</v>
      </c>
      <c r="T500">
        <f t="shared" si="98"/>
        <v>55.9476224</v>
      </c>
      <c r="V500">
        <v>16</v>
      </c>
      <c r="W500">
        <v>8</v>
      </c>
      <c r="X500">
        <f t="shared" si="99"/>
        <v>6.6150000000000002</v>
      </c>
      <c r="Y500">
        <f t="shared" si="92"/>
        <v>6.1774177500000009</v>
      </c>
      <c r="Z500">
        <f t="shared" si="100"/>
        <v>5.7687815658375001</v>
      </c>
      <c r="AA500">
        <f t="shared" si="101"/>
        <v>81.438800684162501</v>
      </c>
      <c r="AC500">
        <v>16</v>
      </c>
      <c r="AD500">
        <v>8</v>
      </c>
      <c r="AE500">
        <f t="shared" si="102"/>
        <v>43.4</v>
      </c>
      <c r="AF500">
        <f t="shared" si="103"/>
        <v>24.564399999999999</v>
      </c>
      <c r="AG500">
        <f t="shared" si="104"/>
        <v>13.903450400000001</v>
      </c>
      <c r="AH500">
        <f t="shared" si="105"/>
        <v>18.132149600000002</v>
      </c>
    </row>
    <row r="501" spans="1:34" x14ac:dyDescent="0.2">
      <c r="A501">
        <v>16</v>
      </c>
      <c r="B501">
        <v>7</v>
      </c>
      <c r="C501">
        <f t="shared" si="89"/>
        <v>9.6219999999999999</v>
      </c>
      <c r="D501">
        <f t="shared" si="90"/>
        <v>8.6961711599999987</v>
      </c>
      <c r="E501">
        <f t="shared" si="91"/>
        <v>7.8594255709848015</v>
      </c>
      <c r="F501">
        <f t="shared" si="93"/>
        <v>73.822403269015211</v>
      </c>
      <c r="H501">
        <v>16</v>
      </c>
      <c r="I501">
        <v>7</v>
      </c>
      <c r="J501">
        <f t="shared" si="106"/>
        <v>0.503</v>
      </c>
      <c r="K501">
        <f t="shared" si="107"/>
        <v>0.50046990999999996</v>
      </c>
      <c r="L501">
        <f t="shared" si="108"/>
        <v>0.49795254635269998</v>
      </c>
      <c r="M501">
        <f t="shared" si="94"/>
        <v>98.498577543647286</v>
      </c>
      <c r="O501">
        <v>16</v>
      </c>
      <c r="P501">
        <v>7</v>
      </c>
      <c r="Q501">
        <f t="shared" si="95"/>
        <v>16.399999999999999</v>
      </c>
      <c r="R501">
        <f t="shared" si="96"/>
        <v>13.710399999999998</v>
      </c>
      <c r="S501">
        <f t="shared" si="97"/>
        <v>11.461894399999998</v>
      </c>
      <c r="T501">
        <f t="shared" si="98"/>
        <v>58.427705600000003</v>
      </c>
      <c r="V501">
        <v>16</v>
      </c>
      <c r="W501">
        <v>7</v>
      </c>
      <c r="X501">
        <f t="shared" si="99"/>
        <v>6.2100000000000017</v>
      </c>
      <c r="Y501">
        <f t="shared" si="92"/>
        <v>5.8243590000000012</v>
      </c>
      <c r="Z501">
        <f t="shared" si="100"/>
        <v>5.4626663061</v>
      </c>
      <c r="AA501">
        <f t="shared" si="101"/>
        <v>82.502974693899986</v>
      </c>
      <c r="AC501">
        <v>16</v>
      </c>
      <c r="AD501">
        <v>7</v>
      </c>
      <c r="AE501">
        <f t="shared" si="102"/>
        <v>40.300000000000004</v>
      </c>
      <c r="AF501">
        <f t="shared" si="103"/>
        <v>24.059100000000001</v>
      </c>
      <c r="AG501">
        <f t="shared" si="104"/>
        <v>14.363282699999999</v>
      </c>
      <c r="AH501">
        <f t="shared" si="105"/>
        <v>21.277617299999996</v>
      </c>
    </row>
    <row r="502" spans="1:34" x14ac:dyDescent="0.2">
      <c r="A502">
        <v>16</v>
      </c>
      <c r="B502">
        <v>6</v>
      </c>
      <c r="C502">
        <f t="shared" si="89"/>
        <v>8.9760000000000009</v>
      </c>
      <c r="D502">
        <f t="shared" si="90"/>
        <v>8.1703142400000015</v>
      </c>
      <c r="E502">
        <f t="shared" si="91"/>
        <v>7.4369468338176006</v>
      </c>
      <c r="F502">
        <f t="shared" si="93"/>
        <v>75.416738926182404</v>
      </c>
      <c r="H502">
        <v>16</v>
      </c>
      <c r="I502">
        <v>6</v>
      </c>
      <c r="J502">
        <f t="shared" si="106"/>
        <v>0.47400000000000003</v>
      </c>
      <c r="K502">
        <f t="shared" si="107"/>
        <v>0.47175323999999996</v>
      </c>
      <c r="L502">
        <f t="shared" si="108"/>
        <v>0.46951712964239994</v>
      </c>
      <c r="M502">
        <f t="shared" si="94"/>
        <v>98.5847296303576</v>
      </c>
      <c r="O502">
        <v>16</v>
      </c>
      <c r="P502">
        <v>6</v>
      </c>
      <c r="Q502">
        <f t="shared" si="95"/>
        <v>15.2</v>
      </c>
      <c r="R502">
        <f t="shared" si="96"/>
        <v>12.889599999999998</v>
      </c>
      <c r="S502">
        <f t="shared" si="97"/>
        <v>10.930380799999998</v>
      </c>
      <c r="T502">
        <f t="shared" si="98"/>
        <v>60.980019200000001</v>
      </c>
      <c r="V502">
        <v>16</v>
      </c>
      <c r="W502">
        <v>6</v>
      </c>
      <c r="X502">
        <f t="shared" si="99"/>
        <v>5.8050000000000006</v>
      </c>
      <c r="Y502">
        <f t="shared" si="92"/>
        <v>5.4680197500000007</v>
      </c>
      <c r="Z502">
        <f t="shared" si="100"/>
        <v>5.1506012035124993</v>
      </c>
      <c r="AA502">
        <f t="shared" si="101"/>
        <v>83.576379046487503</v>
      </c>
      <c r="AC502">
        <v>16</v>
      </c>
      <c r="AD502">
        <v>6</v>
      </c>
      <c r="AE502">
        <f t="shared" si="102"/>
        <v>37.200000000000003</v>
      </c>
      <c r="AF502">
        <f t="shared" si="103"/>
        <v>23.361599999999999</v>
      </c>
      <c r="AG502">
        <f t="shared" si="104"/>
        <v>14.671084799999999</v>
      </c>
      <c r="AH502">
        <f t="shared" si="105"/>
        <v>24.767315200000002</v>
      </c>
    </row>
    <row r="503" spans="1:34" x14ac:dyDescent="0.2">
      <c r="A503">
        <v>16</v>
      </c>
      <c r="B503">
        <v>5</v>
      </c>
      <c r="C503">
        <f t="shared" si="89"/>
        <v>8.33</v>
      </c>
      <c r="D503">
        <f t="shared" si="90"/>
        <v>7.6361110000000005</v>
      </c>
      <c r="E503">
        <f t="shared" si="91"/>
        <v>7.0000229537000012</v>
      </c>
      <c r="F503">
        <f t="shared" si="93"/>
        <v>77.033866046300005</v>
      </c>
      <c r="H503">
        <v>16</v>
      </c>
      <c r="I503">
        <v>5</v>
      </c>
      <c r="J503">
        <f t="shared" si="106"/>
        <v>0.44500000000000001</v>
      </c>
      <c r="K503">
        <f t="shared" si="107"/>
        <v>0.44301975000000005</v>
      </c>
      <c r="L503">
        <f t="shared" si="108"/>
        <v>0.44104831211250001</v>
      </c>
      <c r="M503">
        <f t="shared" si="94"/>
        <v>98.670931937887502</v>
      </c>
      <c r="O503">
        <v>16</v>
      </c>
      <c r="P503">
        <v>5</v>
      </c>
      <c r="Q503">
        <f t="shared" si="95"/>
        <v>14.000000000000002</v>
      </c>
      <c r="R503">
        <f t="shared" si="96"/>
        <v>12.040000000000001</v>
      </c>
      <c r="S503">
        <f t="shared" si="97"/>
        <v>10.354399999999998</v>
      </c>
      <c r="T503">
        <f t="shared" si="98"/>
        <v>63.605599999999995</v>
      </c>
      <c r="V503">
        <v>16</v>
      </c>
      <c r="W503">
        <v>5</v>
      </c>
      <c r="X503">
        <f t="shared" si="99"/>
        <v>5.4</v>
      </c>
      <c r="Y503">
        <f t="shared" si="92"/>
        <v>5.1083999999999996</v>
      </c>
      <c r="Z503">
        <f t="shared" si="100"/>
        <v>4.8325464</v>
      </c>
      <c r="AA503">
        <f t="shared" si="101"/>
        <v>84.659053599999993</v>
      </c>
      <c r="AC503">
        <v>16</v>
      </c>
      <c r="AD503">
        <v>5</v>
      </c>
      <c r="AE503">
        <f t="shared" si="102"/>
        <v>34.1</v>
      </c>
      <c r="AF503">
        <f t="shared" si="103"/>
        <v>22.471900000000002</v>
      </c>
      <c r="AG503">
        <f t="shared" si="104"/>
        <v>14.808982100000001</v>
      </c>
      <c r="AH503">
        <f t="shared" si="105"/>
        <v>28.619117899999999</v>
      </c>
    </row>
    <row r="504" spans="1:34" x14ac:dyDescent="0.2">
      <c r="A504">
        <v>16</v>
      </c>
      <c r="B504">
        <v>4</v>
      </c>
      <c r="C504">
        <f t="shared" si="89"/>
        <v>7.6840000000000002</v>
      </c>
      <c r="D504">
        <f t="shared" si="90"/>
        <v>7.0935614400000011</v>
      </c>
      <c r="E504">
        <f t="shared" si="91"/>
        <v>6.5484921789504007</v>
      </c>
      <c r="F504">
        <f t="shared" si="93"/>
        <v>78.673946381049603</v>
      </c>
      <c r="H504">
        <v>16</v>
      </c>
      <c r="I504">
        <v>4</v>
      </c>
      <c r="J504">
        <f t="shared" si="106"/>
        <v>0.41600000000000004</v>
      </c>
      <c r="K504">
        <f t="shared" si="107"/>
        <v>0.41426944000000004</v>
      </c>
      <c r="L504">
        <f t="shared" si="108"/>
        <v>0.41254607912960006</v>
      </c>
      <c r="M504">
        <f t="shared" si="94"/>
        <v>98.757184480870407</v>
      </c>
      <c r="O504">
        <v>16</v>
      </c>
      <c r="P504">
        <v>4</v>
      </c>
      <c r="Q504">
        <f t="shared" si="95"/>
        <v>12.8</v>
      </c>
      <c r="R504">
        <f t="shared" si="96"/>
        <v>11.161600000000002</v>
      </c>
      <c r="S504">
        <f t="shared" si="97"/>
        <v>9.7329152000000008</v>
      </c>
      <c r="T504">
        <f t="shared" si="98"/>
        <v>66.305484799999988</v>
      </c>
      <c r="V504">
        <v>16</v>
      </c>
      <c r="W504">
        <v>4</v>
      </c>
      <c r="X504">
        <f t="shared" si="99"/>
        <v>4.9950000000000001</v>
      </c>
      <c r="Y504">
        <f t="shared" si="92"/>
        <v>4.7454997499999996</v>
      </c>
      <c r="Z504">
        <f t="shared" si="100"/>
        <v>4.5084620374875</v>
      </c>
      <c r="AA504">
        <f t="shared" si="101"/>
        <v>85.751038212512498</v>
      </c>
      <c r="AC504">
        <v>16</v>
      </c>
      <c r="AD504">
        <v>4</v>
      </c>
      <c r="AE504">
        <f t="shared" si="102"/>
        <v>31</v>
      </c>
      <c r="AF504">
        <f t="shared" si="103"/>
        <v>21.39</v>
      </c>
      <c r="AG504">
        <f t="shared" si="104"/>
        <v>14.7591</v>
      </c>
      <c r="AH504">
        <f t="shared" si="105"/>
        <v>32.850899999999996</v>
      </c>
    </row>
    <row r="505" spans="1:34" x14ac:dyDescent="0.2">
      <c r="A505">
        <v>16</v>
      </c>
      <c r="B505">
        <v>3</v>
      </c>
      <c r="C505">
        <f t="shared" si="89"/>
        <v>7.0380000000000003</v>
      </c>
      <c r="D505">
        <f t="shared" si="90"/>
        <v>6.5426655600000005</v>
      </c>
      <c r="E505">
        <f t="shared" si="91"/>
        <v>6.0821927578872002</v>
      </c>
      <c r="F505">
        <f t="shared" si="93"/>
        <v>80.337141682112801</v>
      </c>
      <c r="H505">
        <v>16</v>
      </c>
      <c r="I505">
        <v>3</v>
      </c>
      <c r="J505">
        <f t="shared" si="106"/>
        <v>0.38700000000000001</v>
      </c>
      <c r="K505">
        <f t="shared" si="107"/>
        <v>0.38550231000000007</v>
      </c>
      <c r="L505">
        <f t="shared" si="108"/>
        <v>0.38401041606030001</v>
      </c>
      <c r="M505">
        <f t="shared" si="94"/>
        <v>98.843487273939687</v>
      </c>
      <c r="O505">
        <v>16</v>
      </c>
      <c r="P505">
        <v>3</v>
      </c>
      <c r="Q505">
        <f t="shared" si="95"/>
        <v>11.6</v>
      </c>
      <c r="R505">
        <f t="shared" si="96"/>
        <v>10.2544</v>
      </c>
      <c r="S505">
        <f t="shared" si="97"/>
        <v>9.0648896000000008</v>
      </c>
      <c r="T505">
        <f t="shared" si="98"/>
        <v>69.080710400000001</v>
      </c>
      <c r="V505">
        <v>16</v>
      </c>
      <c r="W505">
        <v>3</v>
      </c>
      <c r="X505">
        <f t="shared" si="99"/>
        <v>4.5900000000000007</v>
      </c>
      <c r="Y505">
        <f t="shared" si="92"/>
        <v>4.3793189999999997</v>
      </c>
      <c r="Z505">
        <f t="shared" si="100"/>
        <v>4.1783082579000004</v>
      </c>
      <c r="AA505">
        <f t="shared" si="101"/>
        <v>86.852372742100002</v>
      </c>
      <c r="AC505">
        <v>16</v>
      </c>
      <c r="AD505">
        <v>3</v>
      </c>
      <c r="AE505">
        <f t="shared" si="102"/>
        <v>27.900000000000002</v>
      </c>
      <c r="AF505">
        <f t="shared" si="103"/>
        <v>20.1159</v>
      </c>
      <c r="AG505">
        <f t="shared" si="104"/>
        <v>14.503563900000001</v>
      </c>
      <c r="AH505">
        <f t="shared" si="105"/>
        <v>37.480536099999995</v>
      </c>
    </row>
    <row r="506" spans="1:34" x14ac:dyDescent="0.2">
      <c r="A506">
        <v>16</v>
      </c>
      <c r="B506">
        <v>2</v>
      </c>
      <c r="C506">
        <f t="shared" si="89"/>
        <v>6.3920000000000003</v>
      </c>
      <c r="D506">
        <f t="shared" si="90"/>
        <v>5.9834233600000015</v>
      </c>
      <c r="E506">
        <f t="shared" si="91"/>
        <v>5.6009629388288005</v>
      </c>
      <c r="F506">
        <f t="shared" si="93"/>
        <v>82.0236137011712</v>
      </c>
      <c r="H506">
        <v>16</v>
      </c>
      <c r="I506">
        <v>2</v>
      </c>
      <c r="J506">
        <f t="shared" si="106"/>
        <v>0.35799999999999998</v>
      </c>
      <c r="K506">
        <f t="shared" si="107"/>
        <v>0.35671836000000001</v>
      </c>
      <c r="L506">
        <f t="shared" si="108"/>
        <v>0.35544130827119996</v>
      </c>
      <c r="M506">
        <f t="shared" si="94"/>
        <v>98.929840331728798</v>
      </c>
      <c r="O506">
        <v>16</v>
      </c>
      <c r="P506">
        <v>2</v>
      </c>
      <c r="Q506">
        <f t="shared" si="95"/>
        <v>10.4</v>
      </c>
      <c r="R506">
        <f t="shared" si="96"/>
        <v>9.3183999999999987</v>
      </c>
      <c r="S506">
        <f t="shared" si="97"/>
        <v>8.3492864000000004</v>
      </c>
      <c r="T506">
        <f t="shared" si="98"/>
        <v>71.932313600000001</v>
      </c>
      <c r="V506">
        <v>16</v>
      </c>
      <c r="W506">
        <v>2</v>
      </c>
      <c r="X506">
        <f t="shared" si="99"/>
        <v>4.1850000000000014</v>
      </c>
      <c r="Y506">
        <f t="shared" si="92"/>
        <v>4.009857750000001</v>
      </c>
      <c r="Z506">
        <f t="shared" si="100"/>
        <v>3.8420452031625012</v>
      </c>
      <c r="AA506">
        <f t="shared" si="101"/>
        <v>87.963097046837504</v>
      </c>
      <c r="AC506">
        <v>16</v>
      </c>
      <c r="AD506">
        <v>2</v>
      </c>
      <c r="AE506">
        <f t="shared" si="102"/>
        <v>24.8</v>
      </c>
      <c r="AF506">
        <f t="shared" si="103"/>
        <v>18.6496</v>
      </c>
      <c r="AG506">
        <f t="shared" si="104"/>
        <v>14.024499200000001</v>
      </c>
      <c r="AH506">
        <f t="shared" si="105"/>
        <v>42.525900800000002</v>
      </c>
    </row>
    <row r="507" spans="1:34" x14ac:dyDescent="0.2">
      <c r="A507">
        <v>16</v>
      </c>
      <c r="B507">
        <v>1</v>
      </c>
      <c r="C507">
        <f t="shared" si="89"/>
        <v>5.7459999999999996</v>
      </c>
      <c r="D507">
        <f t="shared" si="90"/>
        <v>5.4158348399999996</v>
      </c>
      <c r="E507">
        <f t="shared" si="91"/>
        <v>5.1046409700936</v>
      </c>
      <c r="F507">
        <f t="shared" si="93"/>
        <v>83.733524189906404</v>
      </c>
      <c r="H507">
        <v>16</v>
      </c>
      <c r="I507">
        <v>1</v>
      </c>
      <c r="J507">
        <f t="shared" si="106"/>
        <v>0.32899999999999996</v>
      </c>
      <c r="K507">
        <f t="shared" si="107"/>
        <v>0.32791758999999998</v>
      </c>
      <c r="L507">
        <f t="shared" si="108"/>
        <v>0.32683874112889993</v>
      </c>
      <c r="M507">
        <f t="shared" si="94"/>
        <v>99.016243668871113</v>
      </c>
      <c r="O507">
        <v>16</v>
      </c>
      <c r="P507">
        <v>1</v>
      </c>
      <c r="Q507">
        <f t="shared" si="95"/>
        <v>9.1999999999999993</v>
      </c>
      <c r="R507">
        <f t="shared" si="96"/>
        <v>8.3535999999999984</v>
      </c>
      <c r="S507">
        <f t="shared" si="97"/>
        <v>7.5850687999999993</v>
      </c>
      <c r="T507">
        <f t="shared" si="98"/>
        <v>74.861331199999995</v>
      </c>
      <c r="V507">
        <v>16</v>
      </c>
      <c r="W507">
        <v>1</v>
      </c>
      <c r="X507">
        <f t="shared" si="99"/>
        <v>3.7800000000000007</v>
      </c>
      <c r="Y507">
        <f t="shared" si="92"/>
        <v>3.6371160000000002</v>
      </c>
      <c r="Z507">
        <f t="shared" si="100"/>
        <v>3.4996330152000006</v>
      </c>
      <c r="AA507">
        <f t="shared" si="101"/>
        <v>89.083250984799989</v>
      </c>
      <c r="AC507">
        <v>16</v>
      </c>
      <c r="AD507">
        <v>1</v>
      </c>
      <c r="AE507">
        <f t="shared" si="102"/>
        <v>21.7</v>
      </c>
      <c r="AF507">
        <f t="shared" si="103"/>
        <v>16.991099999999999</v>
      </c>
      <c r="AG507">
        <f t="shared" si="104"/>
        <v>13.304031299999997</v>
      </c>
      <c r="AH507">
        <f t="shared" si="105"/>
        <v>48.004868699999996</v>
      </c>
    </row>
    <row r="508" spans="1:34" x14ac:dyDescent="0.2">
      <c r="A508">
        <v>15</v>
      </c>
      <c r="B508">
        <v>20</v>
      </c>
      <c r="C508">
        <f t="shared" si="89"/>
        <v>21.200000000000003</v>
      </c>
      <c r="D508">
        <f t="shared" si="90"/>
        <v>16.7056</v>
      </c>
      <c r="E508">
        <f t="shared" si="91"/>
        <v>13.164012800000002</v>
      </c>
      <c r="F508">
        <f t="shared" si="93"/>
        <v>48.930387199999991</v>
      </c>
      <c r="H508">
        <v>15</v>
      </c>
      <c r="I508">
        <v>20</v>
      </c>
      <c r="J508">
        <f t="shared" si="106"/>
        <v>2.2000000000000002</v>
      </c>
      <c r="K508">
        <f t="shared" si="107"/>
        <v>2.1515999999999997</v>
      </c>
      <c r="L508">
        <f t="shared" si="108"/>
        <v>2.1042648000000002</v>
      </c>
      <c r="M508">
        <f t="shared" si="94"/>
        <v>93.544135199999999</v>
      </c>
      <c r="O508">
        <v>15</v>
      </c>
      <c r="P508">
        <v>20</v>
      </c>
      <c r="Q508">
        <f t="shared" si="95"/>
        <v>35</v>
      </c>
      <c r="R508">
        <f t="shared" si="96"/>
        <v>22.75</v>
      </c>
      <c r="S508">
        <f t="shared" si="97"/>
        <v>14.7875</v>
      </c>
      <c r="T508">
        <f t="shared" si="98"/>
        <v>27.462499999999999</v>
      </c>
      <c r="V508">
        <v>15</v>
      </c>
      <c r="W508">
        <v>20</v>
      </c>
      <c r="X508">
        <f t="shared" si="99"/>
        <v>12.75</v>
      </c>
      <c r="Y508">
        <f t="shared" si="92"/>
        <v>11.124374999999999</v>
      </c>
      <c r="Z508">
        <f t="shared" si="100"/>
        <v>9.7060171874999988</v>
      </c>
      <c r="AA508">
        <f t="shared" si="101"/>
        <v>66.419607812500004</v>
      </c>
      <c r="AC508">
        <v>15</v>
      </c>
      <c r="AD508">
        <v>20</v>
      </c>
      <c r="AE508">
        <f t="shared" si="102"/>
        <v>84.500000000000014</v>
      </c>
      <c r="AF508">
        <f t="shared" si="103"/>
        <v>13.097499999999988</v>
      </c>
      <c r="AG508">
        <f t="shared" si="104"/>
        <v>2.0301124999999982</v>
      </c>
      <c r="AH508">
        <f t="shared" si="105"/>
        <v>0.37238749999999987</v>
      </c>
    </row>
    <row r="509" spans="1:34" x14ac:dyDescent="0.2">
      <c r="A509">
        <v>15</v>
      </c>
      <c r="B509">
        <v>19</v>
      </c>
      <c r="C509">
        <f t="shared" si="89"/>
        <v>20.440000000000001</v>
      </c>
      <c r="D509">
        <f t="shared" si="90"/>
        <v>16.262064000000002</v>
      </c>
      <c r="E509">
        <f t="shared" si="91"/>
        <v>12.938098118400001</v>
      </c>
      <c r="F509">
        <f t="shared" si="93"/>
        <v>50.359837881600001</v>
      </c>
      <c r="H509">
        <v>15</v>
      </c>
      <c r="I509">
        <v>19</v>
      </c>
      <c r="J509">
        <f t="shared" si="106"/>
        <v>2.1275000000000004</v>
      </c>
      <c r="K509">
        <f t="shared" si="107"/>
        <v>2.0822374374999999</v>
      </c>
      <c r="L509">
        <f t="shared" si="108"/>
        <v>2.0379378360171874</v>
      </c>
      <c r="M509">
        <f t="shared" si="94"/>
        <v>93.752324726482811</v>
      </c>
      <c r="O509">
        <v>15</v>
      </c>
      <c r="P509">
        <v>19</v>
      </c>
      <c r="Q509">
        <f t="shared" si="95"/>
        <v>33.6875</v>
      </c>
      <c r="R509">
        <f t="shared" si="96"/>
        <v>22.3390234375</v>
      </c>
      <c r="S509">
        <f t="shared" si="97"/>
        <v>14.813564916992185</v>
      </c>
      <c r="T509">
        <f t="shared" si="98"/>
        <v>29.159911645507812</v>
      </c>
      <c r="V509">
        <v>15</v>
      </c>
      <c r="W509">
        <v>19</v>
      </c>
      <c r="X509">
        <f t="shared" si="99"/>
        <v>12.300000000000002</v>
      </c>
      <c r="Y509">
        <f t="shared" si="92"/>
        <v>10.787100000000002</v>
      </c>
      <c r="Z509">
        <f t="shared" si="100"/>
        <v>9.4602867000000028</v>
      </c>
      <c r="AA509">
        <f t="shared" si="101"/>
        <v>67.45261330000001</v>
      </c>
      <c r="AC509">
        <v>15</v>
      </c>
      <c r="AD509">
        <v>19</v>
      </c>
      <c r="AE509">
        <f t="shared" si="102"/>
        <v>81.25</v>
      </c>
      <c r="AF509">
        <f t="shared" si="103"/>
        <v>15.234375</v>
      </c>
      <c r="AG509">
        <f t="shared" si="104"/>
        <v>2.8564453125</v>
      </c>
      <c r="AH509">
        <f t="shared" si="105"/>
        <v>0.6591796875</v>
      </c>
    </row>
    <row r="510" spans="1:34" x14ac:dyDescent="0.2">
      <c r="A510">
        <v>15</v>
      </c>
      <c r="B510">
        <v>18</v>
      </c>
      <c r="C510">
        <f t="shared" si="89"/>
        <v>19.679999999999996</v>
      </c>
      <c r="D510">
        <f t="shared" si="90"/>
        <v>15.806976000000001</v>
      </c>
      <c r="E510">
        <f t="shared" si="91"/>
        <v>12.6961631232</v>
      </c>
      <c r="F510">
        <f t="shared" si="93"/>
        <v>51.8168608768</v>
      </c>
      <c r="H510">
        <v>15</v>
      </c>
      <c r="I510">
        <v>18</v>
      </c>
      <c r="J510">
        <f t="shared" si="106"/>
        <v>2.0549999999999997</v>
      </c>
      <c r="K510">
        <f t="shared" si="107"/>
        <v>2.0127697499999999</v>
      </c>
      <c r="L510">
        <f t="shared" si="108"/>
        <v>1.9714073316374994</v>
      </c>
      <c r="M510">
        <f t="shared" si="94"/>
        <v>93.960822918362496</v>
      </c>
      <c r="O510">
        <v>15</v>
      </c>
      <c r="P510">
        <v>18</v>
      </c>
      <c r="Q510">
        <f t="shared" si="95"/>
        <v>32.375</v>
      </c>
      <c r="R510">
        <f t="shared" si="96"/>
        <v>21.893593750000001</v>
      </c>
      <c r="S510">
        <f t="shared" si="97"/>
        <v>14.8055427734375</v>
      </c>
      <c r="T510">
        <f t="shared" si="98"/>
        <v>30.925863476562498</v>
      </c>
      <c r="V510">
        <v>15</v>
      </c>
      <c r="W510">
        <v>18</v>
      </c>
      <c r="X510">
        <f t="shared" si="99"/>
        <v>11.85</v>
      </c>
      <c r="Y510">
        <f t="shared" si="92"/>
        <v>10.445775000000001</v>
      </c>
      <c r="Z510">
        <f t="shared" si="100"/>
        <v>9.2079506625000018</v>
      </c>
      <c r="AA510">
        <f t="shared" si="101"/>
        <v>68.496274337500012</v>
      </c>
      <c r="AC510">
        <v>15</v>
      </c>
      <c r="AD510">
        <v>18</v>
      </c>
      <c r="AE510">
        <f t="shared" si="102"/>
        <v>78</v>
      </c>
      <c r="AF510">
        <f t="shared" si="103"/>
        <v>17.16</v>
      </c>
      <c r="AG510">
        <f t="shared" si="104"/>
        <v>3.7751999999999999</v>
      </c>
      <c r="AH510">
        <f t="shared" si="105"/>
        <v>1.0648</v>
      </c>
    </row>
    <row r="511" spans="1:34" x14ac:dyDescent="0.2">
      <c r="A511">
        <v>15</v>
      </c>
      <c r="B511">
        <v>17</v>
      </c>
      <c r="C511">
        <f t="shared" si="89"/>
        <v>18.920000000000002</v>
      </c>
      <c r="D511">
        <f t="shared" si="90"/>
        <v>15.340336000000001</v>
      </c>
      <c r="E511">
        <f t="shared" si="91"/>
        <v>12.437944428800002</v>
      </c>
      <c r="F511">
        <f t="shared" si="93"/>
        <v>53.301719571200003</v>
      </c>
      <c r="H511">
        <v>15</v>
      </c>
      <c r="I511">
        <v>17</v>
      </c>
      <c r="J511">
        <f t="shared" si="106"/>
        <v>1.9824999999999999</v>
      </c>
      <c r="K511">
        <f t="shared" si="107"/>
        <v>1.9431969374999998</v>
      </c>
      <c r="L511">
        <f t="shared" si="108"/>
        <v>1.9046730582140623</v>
      </c>
      <c r="M511">
        <f t="shared" si="94"/>
        <v>94.169630004285935</v>
      </c>
      <c r="O511">
        <v>15</v>
      </c>
      <c r="P511">
        <v>17</v>
      </c>
      <c r="Q511">
        <f t="shared" si="95"/>
        <v>31.0625</v>
      </c>
      <c r="R511">
        <f t="shared" si="96"/>
        <v>21.413710937499996</v>
      </c>
      <c r="S511">
        <f t="shared" si="97"/>
        <v>14.762076977539062</v>
      </c>
      <c r="T511">
        <f t="shared" si="98"/>
        <v>32.761712084960941</v>
      </c>
      <c r="V511">
        <v>15</v>
      </c>
      <c r="W511">
        <v>17</v>
      </c>
      <c r="X511">
        <f t="shared" si="99"/>
        <v>11.399999999999999</v>
      </c>
      <c r="Y511">
        <f t="shared" si="92"/>
        <v>10.100399999999999</v>
      </c>
      <c r="Z511">
        <f t="shared" si="100"/>
        <v>8.9489543999999999</v>
      </c>
      <c r="AA511">
        <f t="shared" si="101"/>
        <v>69.550645599999996</v>
      </c>
      <c r="AC511">
        <v>15</v>
      </c>
      <c r="AD511">
        <v>17</v>
      </c>
      <c r="AE511">
        <f t="shared" si="102"/>
        <v>74.75</v>
      </c>
      <c r="AF511">
        <f t="shared" si="103"/>
        <v>18.874375000000001</v>
      </c>
      <c r="AG511">
        <f t="shared" si="104"/>
        <v>4.7657796874999994</v>
      </c>
      <c r="AH511">
        <f t="shared" si="105"/>
        <v>1.6098453125000001</v>
      </c>
    </row>
    <row r="512" spans="1:34" x14ac:dyDescent="0.2">
      <c r="A512">
        <v>15</v>
      </c>
      <c r="B512">
        <v>16</v>
      </c>
      <c r="C512">
        <f t="shared" si="89"/>
        <v>18.159999999999997</v>
      </c>
      <c r="D512">
        <f t="shared" si="90"/>
        <v>14.862144000000001</v>
      </c>
      <c r="E512">
        <f t="shared" si="91"/>
        <v>12.163178649599999</v>
      </c>
      <c r="F512">
        <f t="shared" si="93"/>
        <v>54.814677350400004</v>
      </c>
      <c r="H512">
        <v>15</v>
      </c>
      <c r="I512">
        <v>16</v>
      </c>
      <c r="J512">
        <f t="shared" si="106"/>
        <v>1.9100000000000001</v>
      </c>
      <c r="K512">
        <f t="shared" si="107"/>
        <v>1.8735189999999999</v>
      </c>
      <c r="L512">
        <f t="shared" si="108"/>
        <v>1.8377347871000003</v>
      </c>
      <c r="M512">
        <f t="shared" si="94"/>
        <v>94.378746212899998</v>
      </c>
      <c r="O512">
        <v>15</v>
      </c>
      <c r="P512">
        <v>16</v>
      </c>
      <c r="Q512">
        <f t="shared" si="95"/>
        <v>29.75</v>
      </c>
      <c r="R512">
        <f t="shared" si="96"/>
        <v>20.899374999999999</v>
      </c>
      <c r="S512">
        <f t="shared" si="97"/>
        <v>14.681810937499998</v>
      </c>
      <c r="T512">
        <f t="shared" si="98"/>
        <v>34.668814062500005</v>
      </c>
      <c r="V512">
        <v>15</v>
      </c>
      <c r="W512">
        <v>16</v>
      </c>
      <c r="X512">
        <f t="shared" si="99"/>
        <v>10.95</v>
      </c>
      <c r="Y512">
        <f t="shared" si="92"/>
        <v>9.7509750000000004</v>
      </c>
      <c r="Z512">
        <f t="shared" si="100"/>
        <v>8.6832432374999993</v>
      </c>
      <c r="AA512">
        <f t="shared" si="101"/>
        <v>70.615781762500006</v>
      </c>
      <c r="AC512">
        <v>15</v>
      </c>
      <c r="AD512">
        <v>16</v>
      </c>
      <c r="AE512">
        <f t="shared" si="102"/>
        <v>71.500000000000014</v>
      </c>
      <c r="AF512">
        <f t="shared" si="103"/>
        <v>20.377499999999991</v>
      </c>
      <c r="AG512">
        <f t="shared" si="104"/>
        <v>5.8075874999999977</v>
      </c>
      <c r="AH512">
        <f t="shared" si="105"/>
        <v>2.3149124999999975</v>
      </c>
    </row>
    <row r="513" spans="1:34" x14ac:dyDescent="0.2">
      <c r="A513">
        <v>15</v>
      </c>
      <c r="B513">
        <v>15</v>
      </c>
      <c r="C513">
        <f t="shared" si="89"/>
        <v>17.400000000000002</v>
      </c>
      <c r="D513">
        <f t="shared" si="90"/>
        <v>14.372399999999999</v>
      </c>
      <c r="E513">
        <f t="shared" si="91"/>
        <v>11.8716024</v>
      </c>
      <c r="F513">
        <f t="shared" si="93"/>
        <v>56.355997599999995</v>
      </c>
      <c r="H513">
        <v>15</v>
      </c>
      <c r="I513">
        <v>15</v>
      </c>
      <c r="J513">
        <f t="shared" si="106"/>
        <v>1.8374999999999999</v>
      </c>
      <c r="K513">
        <f t="shared" si="107"/>
        <v>1.8037359374999999</v>
      </c>
      <c r="L513">
        <f t="shared" si="108"/>
        <v>1.7705922896484374</v>
      </c>
      <c r="M513">
        <f t="shared" si="94"/>
        <v>94.588171772851567</v>
      </c>
      <c r="O513">
        <v>15</v>
      </c>
      <c r="P513">
        <v>15</v>
      </c>
      <c r="Q513">
        <f t="shared" si="95"/>
        <v>28.4375</v>
      </c>
      <c r="R513">
        <f t="shared" si="96"/>
        <v>20.3505859375</v>
      </c>
      <c r="S513">
        <f t="shared" si="97"/>
        <v>14.563388061523437</v>
      </c>
      <c r="T513">
        <f t="shared" si="98"/>
        <v>36.64852600097656</v>
      </c>
      <c r="V513">
        <v>15</v>
      </c>
      <c r="W513">
        <v>15</v>
      </c>
      <c r="X513">
        <f t="shared" si="99"/>
        <v>10.5</v>
      </c>
      <c r="Y513">
        <f t="shared" si="92"/>
        <v>9.3974999999999991</v>
      </c>
      <c r="Z513">
        <f t="shared" si="100"/>
        <v>8.4107625000000006</v>
      </c>
      <c r="AA513">
        <f t="shared" si="101"/>
        <v>71.691737500000002</v>
      </c>
      <c r="AC513">
        <v>15</v>
      </c>
      <c r="AD513">
        <v>15</v>
      </c>
      <c r="AE513">
        <f t="shared" si="102"/>
        <v>68.250000000000014</v>
      </c>
      <c r="AF513">
        <f t="shared" si="103"/>
        <v>21.669374999999992</v>
      </c>
      <c r="AG513">
        <f t="shared" si="104"/>
        <v>6.8800265624999968</v>
      </c>
      <c r="AH513">
        <f t="shared" si="105"/>
        <v>3.2005984374999974</v>
      </c>
    </row>
    <row r="514" spans="1:34" x14ac:dyDescent="0.2">
      <c r="A514">
        <v>15</v>
      </c>
      <c r="B514">
        <v>14</v>
      </c>
      <c r="C514">
        <f t="shared" si="89"/>
        <v>16.64</v>
      </c>
      <c r="D514">
        <f t="shared" si="90"/>
        <v>13.871103999999997</v>
      </c>
      <c r="E514">
        <f t="shared" si="91"/>
        <v>11.562952294399999</v>
      </c>
      <c r="F514">
        <f t="shared" si="93"/>
        <v>57.925943705599998</v>
      </c>
      <c r="H514">
        <v>15</v>
      </c>
      <c r="I514">
        <v>14</v>
      </c>
      <c r="J514">
        <f t="shared" si="106"/>
        <v>1.7649999999999999</v>
      </c>
      <c r="K514">
        <f t="shared" si="107"/>
        <v>1.73384775</v>
      </c>
      <c r="L514">
        <f t="shared" si="108"/>
        <v>1.7032453372125003</v>
      </c>
      <c r="M514">
        <f t="shared" si="94"/>
        <v>94.797906912787511</v>
      </c>
      <c r="O514">
        <v>15</v>
      </c>
      <c r="P514">
        <v>14</v>
      </c>
      <c r="Q514">
        <f t="shared" si="95"/>
        <v>27.125</v>
      </c>
      <c r="R514">
        <f t="shared" si="96"/>
        <v>19.767343749999998</v>
      </c>
      <c r="S514">
        <f t="shared" si="97"/>
        <v>14.4054517578125</v>
      </c>
      <c r="T514">
        <f t="shared" si="98"/>
        <v>38.702204492187505</v>
      </c>
      <c r="V514">
        <v>15</v>
      </c>
      <c r="W514">
        <v>14</v>
      </c>
      <c r="X514">
        <f t="shared" si="99"/>
        <v>10.050000000000002</v>
      </c>
      <c r="Y514">
        <f t="shared" si="92"/>
        <v>9.0399750000000019</v>
      </c>
      <c r="Z514">
        <f t="shared" si="100"/>
        <v>8.1314575125000008</v>
      </c>
      <c r="AA514">
        <f t="shared" si="101"/>
        <v>72.778567487499998</v>
      </c>
      <c r="AC514">
        <v>15</v>
      </c>
      <c r="AD514">
        <v>14</v>
      </c>
      <c r="AE514">
        <f t="shared" si="102"/>
        <v>65</v>
      </c>
      <c r="AF514">
        <f t="shared" si="103"/>
        <v>22.75</v>
      </c>
      <c r="AG514">
        <f t="shared" si="104"/>
        <v>7.9625000000000004</v>
      </c>
      <c r="AH514">
        <f t="shared" si="105"/>
        <v>4.2874999999999996</v>
      </c>
    </row>
    <row r="515" spans="1:34" x14ac:dyDescent="0.2">
      <c r="A515">
        <v>15</v>
      </c>
      <c r="B515">
        <v>13</v>
      </c>
      <c r="C515">
        <f t="shared" si="89"/>
        <v>15.880000000000003</v>
      </c>
      <c r="D515">
        <f t="shared" si="90"/>
        <v>13.358256000000001</v>
      </c>
      <c r="E515">
        <f t="shared" si="91"/>
        <v>11.236964947200002</v>
      </c>
      <c r="F515">
        <f t="shared" si="93"/>
        <v>59.524779052800007</v>
      </c>
      <c r="H515">
        <v>15</v>
      </c>
      <c r="I515">
        <v>13</v>
      </c>
      <c r="J515">
        <f t="shared" si="106"/>
        <v>1.6924999999999999</v>
      </c>
      <c r="K515">
        <f t="shared" si="107"/>
        <v>1.6638544374999999</v>
      </c>
      <c r="L515">
        <f t="shared" si="108"/>
        <v>1.6356937011453123</v>
      </c>
      <c r="M515">
        <f t="shared" si="94"/>
        <v>95.007951861354684</v>
      </c>
      <c r="O515">
        <v>15</v>
      </c>
      <c r="P515">
        <v>13</v>
      </c>
      <c r="Q515">
        <f t="shared" si="95"/>
        <v>25.8125</v>
      </c>
      <c r="R515">
        <f t="shared" si="96"/>
        <v>19.149648437499998</v>
      </c>
      <c r="S515">
        <f t="shared" si="97"/>
        <v>14.206645434570312</v>
      </c>
      <c r="T515">
        <f t="shared" si="98"/>
        <v>40.83120612792969</v>
      </c>
      <c r="V515">
        <v>15</v>
      </c>
      <c r="W515">
        <v>13</v>
      </c>
      <c r="X515">
        <f t="shared" si="99"/>
        <v>9.6000000000000014</v>
      </c>
      <c r="Y515">
        <f t="shared" si="92"/>
        <v>8.6784000000000017</v>
      </c>
      <c r="Z515">
        <f t="shared" si="100"/>
        <v>7.8452736000000023</v>
      </c>
      <c r="AA515">
        <f t="shared" si="101"/>
        <v>73.876326400000011</v>
      </c>
      <c r="AC515">
        <v>15</v>
      </c>
      <c r="AD515">
        <v>13</v>
      </c>
      <c r="AE515">
        <f t="shared" si="102"/>
        <v>61.749999999999993</v>
      </c>
      <c r="AF515">
        <f t="shared" si="103"/>
        <v>23.619375000000005</v>
      </c>
      <c r="AG515">
        <f t="shared" si="104"/>
        <v>9.0344109375000006</v>
      </c>
      <c r="AH515">
        <f t="shared" si="105"/>
        <v>5.5962140625000014</v>
      </c>
    </row>
    <row r="516" spans="1:34" x14ac:dyDescent="0.2">
      <c r="A516">
        <v>15</v>
      </c>
      <c r="B516">
        <v>12</v>
      </c>
      <c r="C516">
        <f t="shared" si="89"/>
        <v>15.120000000000001</v>
      </c>
      <c r="D516">
        <f t="shared" si="90"/>
        <v>12.833855999999997</v>
      </c>
      <c r="E516">
        <f t="shared" si="91"/>
        <v>10.893376972799999</v>
      </c>
      <c r="F516">
        <f t="shared" si="93"/>
        <v>61.152767027199999</v>
      </c>
      <c r="H516">
        <v>15</v>
      </c>
      <c r="I516">
        <v>12</v>
      </c>
      <c r="J516">
        <f t="shared" si="106"/>
        <v>1.6200000000000003</v>
      </c>
      <c r="K516">
        <f t="shared" si="107"/>
        <v>1.593756</v>
      </c>
      <c r="L516">
        <f t="shared" si="108"/>
        <v>1.5679371528000001</v>
      </c>
      <c r="M516">
        <f t="shared" si="94"/>
        <v>95.218306847199997</v>
      </c>
      <c r="O516">
        <v>15</v>
      </c>
      <c r="P516">
        <v>12</v>
      </c>
      <c r="Q516">
        <f t="shared" si="95"/>
        <v>24.499999999999996</v>
      </c>
      <c r="R516">
        <f t="shared" si="96"/>
        <v>18.497499999999995</v>
      </c>
      <c r="S516">
        <f t="shared" si="97"/>
        <v>13.965612499999999</v>
      </c>
      <c r="T516">
        <f t="shared" si="98"/>
        <v>43.036887500000006</v>
      </c>
      <c r="V516">
        <v>15</v>
      </c>
      <c r="W516">
        <v>12</v>
      </c>
      <c r="X516">
        <f t="shared" si="99"/>
        <v>9.15</v>
      </c>
      <c r="Y516">
        <f t="shared" si="92"/>
        <v>8.3127750000000002</v>
      </c>
      <c r="Z516">
        <f t="shared" si="100"/>
        <v>7.5521560875000002</v>
      </c>
      <c r="AA516">
        <f t="shared" si="101"/>
        <v>74.985068912499997</v>
      </c>
      <c r="AC516">
        <v>15</v>
      </c>
      <c r="AD516">
        <v>12</v>
      </c>
      <c r="AE516">
        <f t="shared" si="102"/>
        <v>58.500000000000007</v>
      </c>
      <c r="AF516">
        <f t="shared" si="103"/>
        <v>24.277499999999996</v>
      </c>
      <c r="AG516">
        <f t="shared" si="104"/>
        <v>10.075162499999999</v>
      </c>
      <c r="AH516">
        <f t="shared" si="105"/>
        <v>7.1473374999999972</v>
      </c>
    </row>
    <row r="517" spans="1:34" x14ac:dyDescent="0.2">
      <c r="A517">
        <v>15</v>
      </c>
      <c r="B517">
        <v>11</v>
      </c>
      <c r="C517">
        <f t="shared" si="89"/>
        <v>14.360000000000001</v>
      </c>
      <c r="D517">
        <f t="shared" si="90"/>
        <v>12.297904000000001</v>
      </c>
      <c r="E517">
        <f t="shared" si="91"/>
        <v>10.5319249856</v>
      </c>
      <c r="F517">
        <f t="shared" si="93"/>
        <v>62.810171014399998</v>
      </c>
      <c r="H517">
        <v>15</v>
      </c>
      <c r="I517">
        <v>11</v>
      </c>
      <c r="J517">
        <f t="shared" si="106"/>
        <v>1.5475000000000001</v>
      </c>
      <c r="K517">
        <f t="shared" si="107"/>
        <v>1.5235524375000002</v>
      </c>
      <c r="L517">
        <f t="shared" si="108"/>
        <v>1.4999754635296876</v>
      </c>
      <c r="M517">
        <f t="shared" si="94"/>
        <v>95.428972098970306</v>
      </c>
      <c r="O517">
        <v>15</v>
      </c>
      <c r="P517">
        <v>11</v>
      </c>
      <c r="Q517">
        <f t="shared" si="95"/>
        <v>23.187499999999996</v>
      </c>
      <c r="R517">
        <f t="shared" si="96"/>
        <v>17.810898437499997</v>
      </c>
      <c r="S517">
        <f t="shared" si="97"/>
        <v>13.680996362304686</v>
      </c>
      <c r="T517">
        <f t="shared" si="98"/>
        <v>45.320605200195317</v>
      </c>
      <c r="V517">
        <v>15</v>
      </c>
      <c r="W517">
        <v>11</v>
      </c>
      <c r="X517">
        <f t="shared" si="99"/>
        <v>8.6999999999999993</v>
      </c>
      <c r="Y517">
        <f t="shared" si="92"/>
        <v>7.9430999999999985</v>
      </c>
      <c r="Z517">
        <f t="shared" si="100"/>
        <v>7.2520502999999987</v>
      </c>
      <c r="AA517">
        <f t="shared" si="101"/>
        <v>76.104849700000003</v>
      </c>
      <c r="AC517">
        <v>15</v>
      </c>
      <c r="AD517">
        <v>11</v>
      </c>
      <c r="AE517">
        <f t="shared" si="102"/>
        <v>55.25</v>
      </c>
      <c r="AF517">
        <f t="shared" si="103"/>
        <v>24.724375000000002</v>
      </c>
      <c r="AG517">
        <f t="shared" si="104"/>
        <v>11.064157812499998</v>
      </c>
      <c r="AH517">
        <f t="shared" si="105"/>
        <v>8.9614671875000003</v>
      </c>
    </row>
    <row r="518" spans="1:34" x14ac:dyDescent="0.2">
      <c r="A518">
        <v>15</v>
      </c>
      <c r="B518">
        <v>10</v>
      </c>
      <c r="C518">
        <f t="shared" si="89"/>
        <v>13.600000000000001</v>
      </c>
      <c r="D518">
        <f t="shared" si="90"/>
        <v>11.750400000000003</v>
      </c>
      <c r="E518">
        <f t="shared" si="91"/>
        <v>10.152345600000002</v>
      </c>
      <c r="F518">
        <f t="shared" si="93"/>
        <v>64.497254400000003</v>
      </c>
      <c r="H518">
        <v>15</v>
      </c>
      <c r="I518">
        <v>10</v>
      </c>
      <c r="J518">
        <f t="shared" si="106"/>
        <v>1.4749999999999999</v>
      </c>
      <c r="K518">
        <f t="shared" si="107"/>
        <v>1.4532437500000002</v>
      </c>
      <c r="L518">
        <f t="shared" si="108"/>
        <v>1.4318084046875001</v>
      </c>
      <c r="M518">
        <f t="shared" si="94"/>
        <v>95.639947845312506</v>
      </c>
      <c r="O518">
        <v>15</v>
      </c>
      <c r="P518">
        <v>10</v>
      </c>
      <c r="Q518">
        <f t="shared" si="95"/>
        <v>21.875</v>
      </c>
      <c r="R518">
        <f t="shared" si="96"/>
        <v>17.08984375</v>
      </c>
      <c r="S518">
        <f t="shared" si="97"/>
        <v>13.3514404296875</v>
      </c>
      <c r="T518">
        <f t="shared" si="98"/>
        <v>47.6837158203125</v>
      </c>
      <c r="V518">
        <v>15</v>
      </c>
      <c r="W518">
        <v>10</v>
      </c>
      <c r="X518">
        <f t="shared" si="99"/>
        <v>8.25</v>
      </c>
      <c r="Y518">
        <f t="shared" si="92"/>
        <v>7.5693750000000009</v>
      </c>
      <c r="Z518">
        <f t="shared" si="100"/>
        <v>6.9449015624999992</v>
      </c>
      <c r="AA518">
        <f t="shared" si="101"/>
        <v>77.235723437499999</v>
      </c>
      <c r="AC518">
        <v>15</v>
      </c>
      <c r="AD518">
        <v>10</v>
      </c>
      <c r="AE518">
        <f t="shared" si="102"/>
        <v>52</v>
      </c>
      <c r="AF518">
        <f t="shared" si="103"/>
        <v>24.960000000000004</v>
      </c>
      <c r="AG518">
        <f t="shared" si="104"/>
        <v>11.9808</v>
      </c>
      <c r="AH518">
        <f t="shared" si="105"/>
        <v>11.059199999999995</v>
      </c>
    </row>
    <row r="519" spans="1:34" x14ac:dyDescent="0.2">
      <c r="A519">
        <v>15</v>
      </c>
      <c r="B519">
        <v>9</v>
      </c>
      <c r="C519">
        <f t="shared" si="89"/>
        <v>12.839999999999998</v>
      </c>
      <c r="D519">
        <f t="shared" si="90"/>
        <v>11.191343999999999</v>
      </c>
      <c r="E519">
        <f t="shared" si="91"/>
        <v>9.7543754303999979</v>
      </c>
      <c r="F519">
        <f t="shared" si="93"/>
        <v>66.214280569599993</v>
      </c>
      <c r="H519">
        <v>15</v>
      </c>
      <c r="I519">
        <v>9</v>
      </c>
      <c r="J519">
        <f t="shared" si="106"/>
        <v>1.4024999999999999</v>
      </c>
      <c r="K519">
        <f t="shared" si="107"/>
        <v>1.3828299374999999</v>
      </c>
      <c r="L519">
        <f t="shared" si="108"/>
        <v>1.3634357476265624</v>
      </c>
      <c r="M519">
        <f t="shared" si="94"/>
        <v>95.851234314873423</v>
      </c>
      <c r="O519">
        <v>15</v>
      </c>
      <c r="P519">
        <v>9</v>
      </c>
      <c r="Q519">
        <f t="shared" si="95"/>
        <v>20.5625</v>
      </c>
      <c r="R519">
        <f t="shared" si="96"/>
        <v>16.334335937499997</v>
      </c>
      <c r="S519">
        <f t="shared" si="97"/>
        <v>12.975588110351561</v>
      </c>
      <c r="T519">
        <f t="shared" si="98"/>
        <v>50.12757595214844</v>
      </c>
      <c r="V519">
        <v>15</v>
      </c>
      <c r="W519">
        <v>9</v>
      </c>
      <c r="X519">
        <f t="shared" si="99"/>
        <v>7.8</v>
      </c>
      <c r="Y519">
        <f t="shared" si="92"/>
        <v>7.1916000000000002</v>
      </c>
      <c r="Z519">
        <f t="shared" si="100"/>
        <v>6.6306552000000014</v>
      </c>
      <c r="AA519">
        <f t="shared" si="101"/>
        <v>78.377744800000002</v>
      </c>
      <c r="AC519">
        <v>15</v>
      </c>
      <c r="AD519">
        <v>9</v>
      </c>
      <c r="AE519">
        <f t="shared" si="102"/>
        <v>48.750000000000007</v>
      </c>
      <c r="AF519">
        <f t="shared" si="103"/>
        <v>24.984374999999996</v>
      </c>
      <c r="AG519">
        <f t="shared" si="104"/>
        <v>12.804492187499998</v>
      </c>
      <c r="AH519">
        <f t="shared" si="105"/>
        <v>13.461132812499999</v>
      </c>
    </row>
    <row r="520" spans="1:34" x14ac:dyDescent="0.2">
      <c r="A520">
        <v>15</v>
      </c>
      <c r="B520">
        <v>8</v>
      </c>
      <c r="C520">
        <f t="shared" si="89"/>
        <v>12.08</v>
      </c>
      <c r="D520">
        <f t="shared" si="90"/>
        <v>10.620736000000001</v>
      </c>
      <c r="E520">
        <f t="shared" si="91"/>
        <v>9.3377510911999995</v>
      </c>
      <c r="F520">
        <f t="shared" si="93"/>
        <v>67.961512908799989</v>
      </c>
      <c r="H520">
        <v>15</v>
      </c>
      <c r="I520">
        <v>8</v>
      </c>
      <c r="J520">
        <f t="shared" si="106"/>
        <v>1.33</v>
      </c>
      <c r="K520">
        <f t="shared" si="107"/>
        <v>1.3123110000000002</v>
      </c>
      <c r="L520">
        <f t="shared" si="108"/>
        <v>1.2948572637000002</v>
      </c>
      <c r="M520">
        <f t="shared" si="94"/>
        <v>96.062831736300012</v>
      </c>
      <c r="O520">
        <v>15</v>
      </c>
      <c r="P520">
        <v>8</v>
      </c>
      <c r="Q520">
        <f t="shared" si="95"/>
        <v>19.25</v>
      </c>
      <c r="R520">
        <f t="shared" si="96"/>
        <v>15.544374999999999</v>
      </c>
      <c r="S520">
        <f t="shared" si="97"/>
        <v>12.5520828125</v>
      </c>
      <c r="T520">
        <f t="shared" si="98"/>
        <v>52.653542187499994</v>
      </c>
      <c r="V520">
        <v>15</v>
      </c>
      <c r="W520">
        <v>8</v>
      </c>
      <c r="X520">
        <f t="shared" si="99"/>
        <v>7.35</v>
      </c>
      <c r="Y520">
        <f t="shared" si="92"/>
        <v>6.8097749999999992</v>
      </c>
      <c r="Z520">
        <f t="shared" si="100"/>
        <v>6.3092565375000005</v>
      </c>
      <c r="AA520">
        <f t="shared" si="101"/>
        <v>79.530968462499999</v>
      </c>
      <c r="AC520">
        <v>15</v>
      </c>
      <c r="AD520">
        <v>8</v>
      </c>
      <c r="AE520">
        <f t="shared" si="102"/>
        <v>45.499999999999993</v>
      </c>
      <c r="AF520">
        <f t="shared" si="103"/>
        <v>24.797500000000003</v>
      </c>
      <c r="AG520">
        <f t="shared" si="104"/>
        <v>13.514637500000001</v>
      </c>
      <c r="AH520">
        <f t="shared" si="105"/>
        <v>16.187862500000001</v>
      </c>
    </row>
    <row r="521" spans="1:34" x14ac:dyDescent="0.2">
      <c r="A521">
        <v>15</v>
      </c>
      <c r="B521">
        <v>7</v>
      </c>
      <c r="C521">
        <f t="shared" si="89"/>
        <v>11.32</v>
      </c>
      <c r="D521">
        <f t="shared" si="90"/>
        <v>10.038576000000001</v>
      </c>
      <c r="E521">
        <f t="shared" si="91"/>
        <v>8.9022091967999994</v>
      </c>
      <c r="F521">
        <f t="shared" si="93"/>
        <v>69.739214803199999</v>
      </c>
      <c r="H521">
        <v>15</v>
      </c>
      <c r="I521">
        <v>7</v>
      </c>
      <c r="J521">
        <f t="shared" si="106"/>
        <v>1.2575000000000001</v>
      </c>
      <c r="K521">
        <f t="shared" si="107"/>
        <v>1.2416869375000001</v>
      </c>
      <c r="L521">
        <f t="shared" si="108"/>
        <v>1.2260727242609377</v>
      </c>
      <c r="M521">
        <f t="shared" si="94"/>
        <v>96.27474033823907</v>
      </c>
      <c r="O521">
        <v>15</v>
      </c>
      <c r="P521">
        <v>7</v>
      </c>
      <c r="Q521">
        <f t="shared" si="95"/>
        <v>17.937499999999996</v>
      </c>
      <c r="R521">
        <f t="shared" si="96"/>
        <v>14.719960937499996</v>
      </c>
      <c r="S521">
        <f t="shared" si="97"/>
        <v>12.079567944335938</v>
      </c>
      <c r="T521">
        <f t="shared" si="98"/>
        <v>55.262971118164074</v>
      </c>
      <c r="V521">
        <v>15</v>
      </c>
      <c r="W521">
        <v>7</v>
      </c>
      <c r="X521">
        <f t="shared" si="99"/>
        <v>6.9</v>
      </c>
      <c r="Y521">
        <f t="shared" si="92"/>
        <v>6.4239000000000006</v>
      </c>
      <c r="Z521">
        <f t="shared" si="100"/>
        <v>5.9806508999999997</v>
      </c>
      <c r="AA521">
        <f t="shared" si="101"/>
        <v>80.69544909999999</v>
      </c>
      <c r="AC521">
        <v>15</v>
      </c>
      <c r="AD521">
        <v>7</v>
      </c>
      <c r="AE521">
        <f t="shared" si="102"/>
        <v>42.250000000000007</v>
      </c>
      <c r="AF521">
        <f t="shared" si="103"/>
        <v>24.399374999999996</v>
      </c>
      <c r="AG521">
        <f t="shared" si="104"/>
        <v>14.090639062499998</v>
      </c>
      <c r="AH521">
        <f t="shared" si="105"/>
        <v>19.259985937499998</v>
      </c>
    </row>
    <row r="522" spans="1:34" x14ac:dyDescent="0.2">
      <c r="A522">
        <v>15</v>
      </c>
      <c r="B522">
        <v>6</v>
      </c>
      <c r="C522">
        <f t="shared" si="89"/>
        <v>10.56</v>
      </c>
      <c r="D522">
        <f t="shared" si="90"/>
        <v>9.4448640000000008</v>
      </c>
      <c r="E522">
        <f t="shared" si="91"/>
        <v>8.4474863616000011</v>
      </c>
      <c r="F522">
        <f t="shared" si="93"/>
        <v>71.547649638400003</v>
      </c>
      <c r="H522">
        <v>15</v>
      </c>
      <c r="I522">
        <v>6</v>
      </c>
      <c r="J522">
        <f t="shared" si="106"/>
        <v>1.1850000000000001</v>
      </c>
      <c r="K522">
        <f t="shared" si="107"/>
        <v>1.1709577500000001</v>
      </c>
      <c r="L522">
        <f t="shared" si="108"/>
        <v>1.1570819006624999</v>
      </c>
      <c r="M522">
        <f t="shared" si="94"/>
        <v>96.486960349337494</v>
      </c>
      <c r="O522">
        <v>15</v>
      </c>
      <c r="P522">
        <v>6</v>
      </c>
      <c r="Q522">
        <f t="shared" si="95"/>
        <v>16.624999999999996</v>
      </c>
      <c r="R522">
        <f t="shared" si="96"/>
        <v>13.861093749999998</v>
      </c>
      <c r="S522">
        <f t="shared" si="97"/>
        <v>11.556686914062499</v>
      </c>
      <c r="T522">
        <f t="shared" si="98"/>
        <v>57.957219335937509</v>
      </c>
      <c r="V522">
        <v>15</v>
      </c>
      <c r="W522">
        <v>6</v>
      </c>
      <c r="X522">
        <f t="shared" si="99"/>
        <v>6.45</v>
      </c>
      <c r="Y522">
        <f t="shared" si="92"/>
        <v>6.0339749999999999</v>
      </c>
      <c r="Z522">
        <f t="shared" si="100"/>
        <v>5.6447836124999995</v>
      </c>
      <c r="AA522">
        <f t="shared" si="101"/>
        <v>81.871241387499992</v>
      </c>
      <c r="AC522">
        <v>15</v>
      </c>
      <c r="AD522">
        <v>6</v>
      </c>
      <c r="AE522">
        <f t="shared" si="102"/>
        <v>39</v>
      </c>
      <c r="AF522">
        <f t="shared" si="103"/>
        <v>23.790000000000003</v>
      </c>
      <c r="AG522">
        <f t="shared" si="104"/>
        <v>14.511899999999999</v>
      </c>
      <c r="AH522">
        <f t="shared" si="105"/>
        <v>22.698099999999997</v>
      </c>
    </row>
    <row r="523" spans="1:34" x14ac:dyDescent="0.2">
      <c r="A523">
        <v>15</v>
      </c>
      <c r="B523">
        <v>5</v>
      </c>
      <c r="C523">
        <f t="shared" si="89"/>
        <v>9.8000000000000007</v>
      </c>
      <c r="D523">
        <f t="shared" si="90"/>
        <v>8.8396000000000008</v>
      </c>
      <c r="E523">
        <f t="shared" si="91"/>
        <v>7.9733192000000006</v>
      </c>
      <c r="F523">
        <f t="shared" si="93"/>
        <v>73.387080799999993</v>
      </c>
      <c r="H523">
        <v>15</v>
      </c>
      <c r="I523">
        <v>5</v>
      </c>
      <c r="J523">
        <f t="shared" si="106"/>
        <v>1.1125</v>
      </c>
      <c r="K523">
        <f t="shared" si="107"/>
        <v>1.1001234375000002</v>
      </c>
      <c r="L523">
        <f t="shared" si="108"/>
        <v>1.0878845642578125</v>
      </c>
      <c r="M523">
        <f t="shared" si="94"/>
        <v>96.699491998242195</v>
      </c>
      <c r="O523">
        <v>15</v>
      </c>
      <c r="P523">
        <v>5</v>
      </c>
      <c r="Q523">
        <f t="shared" si="95"/>
        <v>15.312499999999998</v>
      </c>
      <c r="R523">
        <f t="shared" si="96"/>
        <v>12.9677734375</v>
      </c>
      <c r="S523">
        <f t="shared" si="97"/>
        <v>10.982083129882811</v>
      </c>
      <c r="T523">
        <f t="shared" si="98"/>
        <v>60.73764343261719</v>
      </c>
      <c r="V523">
        <v>15</v>
      </c>
      <c r="W523">
        <v>5</v>
      </c>
      <c r="X523">
        <f t="shared" si="99"/>
        <v>6</v>
      </c>
      <c r="Y523">
        <f t="shared" si="92"/>
        <v>5.64</v>
      </c>
      <c r="Z523">
        <f t="shared" si="100"/>
        <v>5.3015999999999996</v>
      </c>
      <c r="AA523">
        <f t="shared" si="101"/>
        <v>83.058400000000006</v>
      </c>
      <c r="AC523">
        <v>15</v>
      </c>
      <c r="AD523">
        <v>5</v>
      </c>
      <c r="AE523">
        <f t="shared" si="102"/>
        <v>35.750000000000007</v>
      </c>
      <c r="AF523">
        <f t="shared" si="103"/>
        <v>22.969375000000003</v>
      </c>
      <c r="AG523">
        <f t="shared" si="104"/>
        <v>14.757823437500003</v>
      </c>
      <c r="AH523">
        <f t="shared" si="105"/>
        <v>26.5228015625</v>
      </c>
    </row>
    <row r="524" spans="1:34" x14ac:dyDescent="0.2">
      <c r="A524">
        <v>15</v>
      </c>
      <c r="B524">
        <v>4</v>
      </c>
      <c r="C524">
        <f t="shared" si="89"/>
        <v>9.0400000000000009</v>
      </c>
      <c r="D524">
        <f t="shared" si="90"/>
        <v>8.2227840000000008</v>
      </c>
      <c r="E524">
        <f t="shared" si="91"/>
        <v>7.4794443263999995</v>
      </c>
      <c r="F524">
        <f t="shared" si="93"/>
        <v>75.25777167359999</v>
      </c>
      <c r="H524">
        <v>15</v>
      </c>
      <c r="I524">
        <v>4</v>
      </c>
      <c r="J524">
        <f t="shared" si="106"/>
        <v>1.04</v>
      </c>
      <c r="K524">
        <f t="shared" si="107"/>
        <v>1.0291840000000001</v>
      </c>
      <c r="L524">
        <f t="shared" si="108"/>
        <v>1.0184804864000001</v>
      </c>
      <c r="M524">
        <f t="shared" si="94"/>
        <v>96.912335513599999</v>
      </c>
      <c r="O524">
        <v>15</v>
      </c>
      <c r="P524">
        <v>4</v>
      </c>
      <c r="Q524">
        <f t="shared" si="95"/>
        <v>13.999999999999998</v>
      </c>
      <c r="R524">
        <f t="shared" si="96"/>
        <v>12.04</v>
      </c>
      <c r="S524">
        <f t="shared" si="97"/>
        <v>10.3544</v>
      </c>
      <c r="T524">
        <f t="shared" si="98"/>
        <v>63.60560000000001</v>
      </c>
      <c r="V524">
        <v>15</v>
      </c>
      <c r="W524">
        <v>4</v>
      </c>
      <c r="X524">
        <f t="shared" si="99"/>
        <v>5.55</v>
      </c>
      <c r="Y524">
        <f t="shared" si="92"/>
        <v>5.2419750000000001</v>
      </c>
      <c r="Z524">
        <f t="shared" si="100"/>
        <v>4.9510453875000007</v>
      </c>
      <c r="AA524">
        <f t="shared" si="101"/>
        <v>84.256979612500004</v>
      </c>
      <c r="AC524">
        <v>15</v>
      </c>
      <c r="AD524">
        <v>4</v>
      </c>
      <c r="AE524">
        <f t="shared" si="102"/>
        <v>32.5</v>
      </c>
      <c r="AF524">
        <f t="shared" si="103"/>
        <v>21.9375</v>
      </c>
      <c r="AG524">
        <f t="shared" si="104"/>
        <v>14.807812500000001</v>
      </c>
      <c r="AH524">
        <f t="shared" si="105"/>
        <v>30.754687499999999</v>
      </c>
    </row>
    <row r="525" spans="1:34" x14ac:dyDescent="0.2">
      <c r="A525">
        <v>15</v>
      </c>
      <c r="B525">
        <v>3</v>
      </c>
      <c r="C525">
        <f t="shared" si="89"/>
        <v>8.2799999999999994</v>
      </c>
      <c r="D525">
        <f t="shared" si="90"/>
        <v>7.5944159999999998</v>
      </c>
      <c r="E525">
        <f t="shared" si="91"/>
        <v>6.9655983552</v>
      </c>
      <c r="F525">
        <f t="shared" si="93"/>
        <v>77.159985644800003</v>
      </c>
      <c r="H525">
        <v>15</v>
      </c>
      <c r="I525">
        <v>3</v>
      </c>
      <c r="J525">
        <f t="shared" si="106"/>
        <v>0.96750000000000014</v>
      </c>
      <c r="K525">
        <f t="shared" si="107"/>
        <v>0.95813943750000008</v>
      </c>
      <c r="L525">
        <f t="shared" si="108"/>
        <v>0.94886943844218763</v>
      </c>
      <c r="M525">
        <f t="shared" si="94"/>
        <v>97.125491124057817</v>
      </c>
      <c r="O525">
        <v>15</v>
      </c>
      <c r="P525">
        <v>3</v>
      </c>
      <c r="Q525">
        <f t="shared" si="95"/>
        <v>12.687499999999998</v>
      </c>
      <c r="R525">
        <f t="shared" si="96"/>
        <v>11.077773437499999</v>
      </c>
      <c r="S525">
        <f t="shared" si="97"/>
        <v>9.6722809326171877</v>
      </c>
      <c r="T525">
        <f t="shared" si="98"/>
        <v>66.562445629882816</v>
      </c>
      <c r="V525">
        <v>15</v>
      </c>
      <c r="W525">
        <v>3</v>
      </c>
      <c r="X525">
        <f t="shared" si="99"/>
        <v>5.1000000000000005</v>
      </c>
      <c r="Y525">
        <f t="shared" si="92"/>
        <v>4.839900000000001</v>
      </c>
      <c r="Z525">
        <f t="shared" si="100"/>
        <v>4.5930651000000005</v>
      </c>
      <c r="AA525">
        <f t="shared" si="101"/>
        <v>85.467034900000002</v>
      </c>
      <c r="AC525">
        <v>15</v>
      </c>
      <c r="AD525">
        <v>3</v>
      </c>
      <c r="AE525">
        <f t="shared" si="102"/>
        <v>29.250000000000004</v>
      </c>
      <c r="AF525">
        <f t="shared" si="103"/>
        <v>20.694375000000001</v>
      </c>
      <c r="AG525">
        <f t="shared" si="104"/>
        <v>14.641270312500001</v>
      </c>
      <c r="AH525">
        <f t="shared" si="105"/>
        <v>35.414354687499994</v>
      </c>
    </row>
    <row r="526" spans="1:34" x14ac:dyDescent="0.2">
      <c r="A526">
        <v>15</v>
      </c>
      <c r="B526">
        <v>2</v>
      </c>
      <c r="C526">
        <f t="shared" si="89"/>
        <v>7.5200000000000005</v>
      </c>
      <c r="D526">
        <f t="shared" si="90"/>
        <v>6.9544960000000007</v>
      </c>
      <c r="E526">
        <f t="shared" si="91"/>
        <v>6.4315179008000003</v>
      </c>
      <c r="F526">
        <f t="shared" si="93"/>
        <v>79.093986099199995</v>
      </c>
      <c r="H526">
        <v>15</v>
      </c>
      <c r="I526">
        <v>2</v>
      </c>
      <c r="J526">
        <f t="shared" si="106"/>
        <v>0.89500000000000002</v>
      </c>
      <c r="K526">
        <f t="shared" si="107"/>
        <v>0.88698975000000013</v>
      </c>
      <c r="L526">
        <f t="shared" si="108"/>
        <v>0.87905119173750002</v>
      </c>
      <c r="M526">
        <f t="shared" si="94"/>
        <v>97.338959058262503</v>
      </c>
      <c r="O526">
        <v>15</v>
      </c>
      <c r="P526">
        <v>2</v>
      </c>
      <c r="Q526">
        <f t="shared" si="95"/>
        <v>11.374999999999998</v>
      </c>
      <c r="R526">
        <f t="shared" si="96"/>
        <v>10.081093749999999</v>
      </c>
      <c r="S526">
        <f t="shared" si="97"/>
        <v>8.9343693359375003</v>
      </c>
      <c r="T526">
        <f t="shared" si="98"/>
        <v>69.609536914062502</v>
      </c>
      <c r="V526">
        <v>15</v>
      </c>
      <c r="W526">
        <v>2</v>
      </c>
      <c r="X526">
        <f t="shared" si="99"/>
        <v>4.6500000000000004</v>
      </c>
      <c r="Y526">
        <f t="shared" si="92"/>
        <v>4.4337749999999998</v>
      </c>
      <c r="Z526">
        <f t="shared" si="100"/>
        <v>4.2276044625000004</v>
      </c>
      <c r="AA526">
        <f t="shared" si="101"/>
        <v>86.6886205375</v>
      </c>
      <c r="AC526">
        <v>15</v>
      </c>
      <c r="AD526">
        <v>2</v>
      </c>
      <c r="AE526">
        <f t="shared" si="102"/>
        <v>26</v>
      </c>
      <c r="AF526">
        <f t="shared" si="103"/>
        <v>19.240000000000002</v>
      </c>
      <c r="AG526">
        <f t="shared" si="104"/>
        <v>14.2376</v>
      </c>
      <c r="AH526">
        <f t="shared" si="105"/>
        <v>40.522399999999998</v>
      </c>
    </row>
    <row r="527" spans="1:34" x14ac:dyDescent="0.2">
      <c r="A527">
        <v>15</v>
      </c>
      <c r="B527">
        <v>1</v>
      </c>
      <c r="C527">
        <f t="shared" si="89"/>
        <v>6.76</v>
      </c>
      <c r="D527">
        <f t="shared" si="90"/>
        <v>6.3030239999999997</v>
      </c>
      <c r="E527">
        <f t="shared" si="91"/>
        <v>5.8769395776</v>
      </c>
      <c r="F527">
        <f t="shared" si="93"/>
        <v>81.060036422400003</v>
      </c>
      <c r="H527">
        <v>15</v>
      </c>
      <c r="I527">
        <v>1</v>
      </c>
      <c r="J527">
        <f t="shared" si="106"/>
        <v>0.82250000000000001</v>
      </c>
      <c r="K527">
        <f t="shared" si="107"/>
        <v>0.81573493749999992</v>
      </c>
      <c r="L527">
        <f t="shared" si="108"/>
        <v>0.80902551763906239</v>
      </c>
      <c r="M527">
        <f t="shared" si="94"/>
        <v>97.552739544860941</v>
      </c>
      <c r="O527">
        <v>15</v>
      </c>
      <c r="P527">
        <v>1</v>
      </c>
      <c r="Q527">
        <f t="shared" si="95"/>
        <v>10.0625</v>
      </c>
      <c r="R527">
        <f t="shared" si="96"/>
        <v>9.0499609374999981</v>
      </c>
      <c r="S527">
        <f t="shared" si="97"/>
        <v>8.1393086181640601</v>
      </c>
      <c r="T527">
        <f t="shared" si="98"/>
        <v>72.748230444335931</v>
      </c>
      <c r="V527">
        <v>15</v>
      </c>
      <c r="W527">
        <v>1</v>
      </c>
      <c r="X527">
        <f t="shared" si="99"/>
        <v>4.2</v>
      </c>
      <c r="Y527">
        <f t="shared" si="92"/>
        <v>4.0236000000000001</v>
      </c>
      <c r="Z527">
        <f t="shared" si="100"/>
        <v>3.8546087999999998</v>
      </c>
      <c r="AA527">
        <f t="shared" si="101"/>
        <v>87.921791200000001</v>
      </c>
      <c r="AC527">
        <v>15</v>
      </c>
      <c r="AD527">
        <v>1</v>
      </c>
      <c r="AE527">
        <f t="shared" si="102"/>
        <v>22.749999999999996</v>
      </c>
      <c r="AF527">
        <f t="shared" si="103"/>
        <v>17.574375</v>
      </c>
      <c r="AG527">
        <f t="shared" si="104"/>
        <v>13.576204687499999</v>
      </c>
      <c r="AH527">
        <f t="shared" si="105"/>
        <v>46.099420312500001</v>
      </c>
    </row>
    <row r="528" spans="1:34" x14ac:dyDescent="0.2">
      <c r="A528">
        <v>14</v>
      </c>
      <c r="B528">
        <v>20</v>
      </c>
      <c r="C528">
        <f t="shared" si="89"/>
        <v>24.380000000000003</v>
      </c>
      <c r="D528">
        <f t="shared" si="90"/>
        <v>18.436156</v>
      </c>
      <c r="E528">
        <f t="shared" si="91"/>
        <v>13.941421167200003</v>
      </c>
      <c r="F528">
        <f t="shared" si="93"/>
        <v>43.242422832800003</v>
      </c>
      <c r="H528">
        <v>14</v>
      </c>
      <c r="I528">
        <v>20</v>
      </c>
      <c r="J528">
        <f t="shared" si="106"/>
        <v>3.52</v>
      </c>
      <c r="K528">
        <f t="shared" si="107"/>
        <v>3.396096</v>
      </c>
      <c r="L528">
        <f t="shared" si="108"/>
        <v>3.2765534208000004</v>
      </c>
      <c r="M528">
        <f t="shared" si="94"/>
        <v>89.807350579200005</v>
      </c>
      <c r="O528">
        <v>14</v>
      </c>
      <c r="P528">
        <v>20</v>
      </c>
      <c r="Q528">
        <f t="shared" si="95"/>
        <v>38</v>
      </c>
      <c r="R528">
        <f t="shared" si="96"/>
        <v>23.56</v>
      </c>
      <c r="S528">
        <f t="shared" si="97"/>
        <v>14.607199999999999</v>
      </c>
      <c r="T528">
        <f t="shared" si="98"/>
        <v>23.832799999999999</v>
      </c>
      <c r="V528">
        <v>14</v>
      </c>
      <c r="W528">
        <v>20</v>
      </c>
      <c r="X528">
        <f t="shared" si="99"/>
        <v>14.025000000000002</v>
      </c>
      <c r="Y528">
        <f t="shared" si="92"/>
        <v>12.05799375</v>
      </c>
      <c r="Z528">
        <f t="shared" si="100"/>
        <v>10.3668601265625</v>
      </c>
      <c r="AA528">
        <f t="shared" si="101"/>
        <v>63.5501461234375</v>
      </c>
      <c r="AC528">
        <v>14</v>
      </c>
      <c r="AD528">
        <v>20</v>
      </c>
      <c r="AE528">
        <f t="shared" si="102"/>
        <v>88.4</v>
      </c>
      <c r="AF528">
        <f t="shared" si="103"/>
        <v>10.254399999999995</v>
      </c>
      <c r="AG528">
        <f t="shared" si="104"/>
        <v>1.1895103999999994</v>
      </c>
      <c r="AH528">
        <f t="shared" si="105"/>
        <v>0.15608959999999983</v>
      </c>
    </row>
    <row r="529" spans="1:34" x14ac:dyDescent="0.2">
      <c r="A529">
        <v>14</v>
      </c>
      <c r="B529">
        <v>19</v>
      </c>
      <c r="C529">
        <f t="shared" si="89"/>
        <v>23.506</v>
      </c>
      <c r="D529">
        <f t="shared" si="90"/>
        <v>17.980679640000002</v>
      </c>
      <c r="E529">
        <f t="shared" si="91"/>
        <v>13.754141083821599</v>
      </c>
      <c r="F529">
        <f t="shared" si="93"/>
        <v>44.759179276178394</v>
      </c>
      <c r="H529">
        <v>14</v>
      </c>
      <c r="I529">
        <v>19</v>
      </c>
      <c r="J529">
        <f t="shared" si="106"/>
        <v>3.4039999999999999</v>
      </c>
      <c r="K529">
        <f t="shared" si="107"/>
        <v>3.2881278400000005</v>
      </c>
      <c r="L529">
        <f t="shared" si="108"/>
        <v>3.1761999683264004</v>
      </c>
      <c r="M529">
        <f t="shared" si="94"/>
        <v>90.131672191673601</v>
      </c>
      <c r="O529">
        <v>14</v>
      </c>
      <c r="P529">
        <v>19</v>
      </c>
      <c r="Q529">
        <f t="shared" si="95"/>
        <v>36.575000000000003</v>
      </c>
      <c r="R529">
        <f t="shared" si="96"/>
        <v>23.197693749999999</v>
      </c>
      <c r="S529">
        <f t="shared" si="97"/>
        <v>14.713137260937501</v>
      </c>
      <c r="T529">
        <f t="shared" si="98"/>
        <v>25.514168989062497</v>
      </c>
      <c r="V529">
        <v>14</v>
      </c>
      <c r="W529">
        <v>19</v>
      </c>
      <c r="X529">
        <f t="shared" si="99"/>
        <v>13.530000000000003</v>
      </c>
      <c r="Y529">
        <f t="shared" si="92"/>
        <v>11.699391000000002</v>
      </c>
      <c r="Z529">
        <f t="shared" si="100"/>
        <v>10.116463397700002</v>
      </c>
      <c r="AA529">
        <f t="shared" si="101"/>
        <v>64.654145602299991</v>
      </c>
      <c r="AC529">
        <v>14</v>
      </c>
      <c r="AD529">
        <v>19</v>
      </c>
      <c r="AE529">
        <f t="shared" si="102"/>
        <v>85.000000000000014</v>
      </c>
      <c r="AF529">
        <f t="shared" si="103"/>
        <v>12.749999999999989</v>
      </c>
      <c r="AG529">
        <f t="shared" si="104"/>
        <v>1.9124999999999972</v>
      </c>
      <c r="AH529">
        <f t="shared" si="105"/>
        <v>0.33749999999999925</v>
      </c>
    </row>
    <row r="530" spans="1:34" x14ac:dyDescent="0.2">
      <c r="A530">
        <v>14</v>
      </c>
      <c r="B530">
        <v>18</v>
      </c>
      <c r="C530">
        <f t="shared" si="89"/>
        <v>22.631999999999998</v>
      </c>
      <c r="D530">
        <f t="shared" si="90"/>
        <v>17.509925759999998</v>
      </c>
      <c r="E530">
        <f t="shared" si="91"/>
        <v>13.547079361996797</v>
      </c>
      <c r="F530">
        <f t="shared" si="93"/>
        <v>46.3109948780032</v>
      </c>
      <c r="H530">
        <v>14</v>
      </c>
      <c r="I530">
        <v>18</v>
      </c>
      <c r="J530">
        <f t="shared" si="106"/>
        <v>3.2879999999999994</v>
      </c>
      <c r="K530">
        <f t="shared" si="107"/>
        <v>3.1798905599999996</v>
      </c>
      <c r="L530">
        <f t="shared" si="108"/>
        <v>3.0753357583871992</v>
      </c>
      <c r="M530">
        <f t="shared" si="94"/>
        <v>90.456773681612802</v>
      </c>
      <c r="O530">
        <v>14</v>
      </c>
      <c r="P530">
        <v>18</v>
      </c>
      <c r="Q530">
        <f t="shared" si="95"/>
        <v>35.150000000000006</v>
      </c>
      <c r="R530">
        <f t="shared" si="96"/>
        <v>22.794775000000001</v>
      </c>
      <c r="S530">
        <f t="shared" si="97"/>
        <v>14.782411587499997</v>
      </c>
      <c r="T530">
        <f t="shared" si="98"/>
        <v>27.272813412499996</v>
      </c>
      <c r="V530">
        <v>14</v>
      </c>
      <c r="W530">
        <v>18</v>
      </c>
      <c r="X530">
        <f t="shared" si="99"/>
        <v>13.035000000000002</v>
      </c>
      <c r="Y530">
        <f t="shared" si="92"/>
        <v>11.335887750000003</v>
      </c>
      <c r="Z530">
        <f t="shared" si="100"/>
        <v>9.8582547817875028</v>
      </c>
      <c r="AA530">
        <f t="shared" si="101"/>
        <v>65.770857468212498</v>
      </c>
      <c r="AC530">
        <v>14</v>
      </c>
      <c r="AD530">
        <v>18</v>
      </c>
      <c r="AE530">
        <f t="shared" si="102"/>
        <v>81.600000000000009</v>
      </c>
      <c r="AF530">
        <f t="shared" si="103"/>
        <v>15.014399999999993</v>
      </c>
      <c r="AG530">
        <f t="shared" si="104"/>
        <v>2.7626495999999987</v>
      </c>
      <c r="AH530">
        <f t="shared" si="105"/>
        <v>0.62295039999999968</v>
      </c>
    </row>
    <row r="531" spans="1:34" x14ac:dyDescent="0.2">
      <c r="A531">
        <v>14</v>
      </c>
      <c r="B531">
        <v>17</v>
      </c>
      <c r="C531">
        <f t="shared" si="89"/>
        <v>21.757999999999999</v>
      </c>
      <c r="D531">
        <f t="shared" si="90"/>
        <v>17.02389436</v>
      </c>
      <c r="E531">
        <f t="shared" si="91"/>
        <v>13.319835425151201</v>
      </c>
      <c r="F531">
        <f t="shared" si="93"/>
        <v>47.898270214848807</v>
      </c>
      <c r="H531">
        <v>14</v>
      </c>
      <c r="I531">
        <v>17</v>
      </c>
      <c r="J531">
        <f t="shared" si="106"/>
        <v>3.1719999999999997</v>
      </c>
      <c r="K531">
        <f t="shared" si="107"/>
        <v>3.07138416</v>
      </c>
      <c r="L531">
        <f t="shared" si="108"/>
        <v>2.9739598544448</v>
      </c>
      <c r="M531">
        <f t="shared" si="94"/>
        <v>90.782655985555209</v>
      </c>
      <c r="O531">
        <v>14</v>
      </c>
      <c r="P531">
        <v>17</v>
      </c>
      <c r="Q531">
        <f t="shared" si="95"/>
        <v>33.725000000000001</v>
      </c>
      <c r="R531">
        <f t="shared" si="96"/>
        <v>22.351243750000002</v>
      </c>
      <c r="S531">
        <f t="shared" si="97"/>
        <v>14.813286795312502</v>
      </c>
      <c r="T531">
        <f t="shared" si="98"/>
        <v>29.110469454687504</v>
      </c>
      <c r="V531">
        <v>14</v>
      </c>
      <c r="W531">
        <v>17</v>
      </c>
      <c r="X531">
        <f t="shared" si="99"/>
        <v>12.540000000000001</v>
      </c>
      <c r="Y531">
        <f t="shared" si="92"/>
        <v>10.967484000000001</v>
      </c>
      <c r="Z531">
        <f t="shared" si="100"/>
        <v>9.5921615064000001</v>
      </c>
      <c r="AA531">
        <f t="shared" si="101"/>
        <v>66.900354493599991</v>
      </c>
      <c r="AC531">
        <v>14</v>
      </c>
      <c r="AD531">
        <v>17</v>
      </c>
      <c r="AE531">
        <f t="shared" si="102"/>
        <v>78.2</v>
      </c>
      <c r="AF531">
        <f t="shared" si="103"/>
        <v>17.047599999999996</v>
      </c>
      <c r="AG531">
        <f t="shared" si="104"/>
        <v>3.7163768000000013</v>
      </c>
      <c r="AH531">
        <f t="shared" si="105"/>
        <v>1.0360232000000003</v>
      </c>
    </row>
    <row r="532" spans="1:34" x14ac:dyDescent="0.2">
      <c r="A532">
        <v>14</v>
      </c>
      <c r="B532">
        <v>16</v>
      </c>
      <c r="C532">
        <f t="shared" si="89"/>
        <v>20.884</v>
      </c>
      <c r="D532">
        <f t="shared" si="90"/>
        <v>16.52258544</v>
      </c>
      <c r="E532">
        <f t="shared" si="91"/>
        <v>13.072008696710398</v>
      </c>
      <c r="F532">
        <f t="shared" si="93"/>
        <v>49.521405863289601</v>
      </c>
      <c r="H532">
        <v>14</v>
      </c>
      <c r="I532">
        <v>16</v>
      </c>
      <c r="J532">
        <f t="shared" si="106"/>
        <v>3.056</v>
      </c>
      <c r="K532">
        <f t="shared" si="107"/>
        <v>2.9626086400000005</v>
      </c>
      <c r="L532">
        <f t="shared" si="108"/>
        <v>2.8720713199615999</v>
      </c>
      <c r="M532">
        <f t="shared" si="94"/>
        <v>91.109320040038398</v>
      </c>
      <c r="O532">
        <v>14</v>
      </c>
      <c r="P532">
        <v>16</v>
      </c>
      <c r="Q532">
        <f t="shared" si="95"/>
        <v>32.300000000000004</v>
      </c>
      <c r="R532">
        <f t="shared" si="96"/>
        <v>21.867099999999997</v>
      </c>
      <c r="S532">
        <f t="shared" si="97"/>
        <v>14.804026699999998</v>
      </c>
      <c r="T532">
        <f t="shared" si="98"/>
        <v>31.028873299999997</v>
      </c>
      <c r="V532">
        <v>14</v>
      </c>
      <c r="W532">
        <v>16</v>
      </c>
      <c r="X532">
        <f t="shared" si="99"/>
        <v>12.045</v>
      </c>
      <c r="Y532">
        <f t="shared" si="92"/>
        <v>10.59417975</v>
      </c>
      <c r="Z532">
        <f t="shared" si="100"/>
        <v>9.3181107991124996</v>
      </c>
      <c r="AA532">
        <f t="shared" si="101"/>
        <v>68.0427094508875</v>
      </c>
      <c r="AC532">
        <v>14</v>
      </c>
      <c r="AD532">
        <v>16</v>
      </c>
      <c r="AE532">
        <f t="shared" si="102"/>
        <v>74.800000000000011</v>
      </c>
      <c r="AF532">
        <f t="shared" si="103"/>
        <v>18.849599999999992</v>
      </c>
      <c r="AG532">
        <f t="shared" si="104"/>
        <v>4.7500991999999984</v>
      </c>
      <c r="AH532">
        <f t="shared" si="105"/>
        <v>1.6003007999999985</v>
      </c>
    </row>
    <row r="533" spans="1:34" x14ac:dyDescent="0.2">
      <c r="A533">
        <v>14</v>
      </c>
      <c r="B533">
        <v>15</v>
      </c>
      <c r="C533">
        <f t="shared" si="89"/>
        <v>20.010000000000002</v>
      </c>
      <c r="D533">
        <f t="shared" si="90"/>
        <v>16.005998999999999</v>
      </c>
      <c r="E533">
        <f t="shared" si="91"/>
        <v>12.8031986001</v>
      </c>
      <c r="F533">
        <f t="shared" si="93"/>
        <v>51.180802399899989</v>
      </c>
      <c r="H533">
        <v>14</v>
      </c>
      <c r="I533">
        <v>15</v>
      </c>
      <c r="J533">
        <f t="shared" si="106"/>
        <v>2.94</v>
      </c>
      <c r="K533">
        <f t="shared" si="107"/>
        <v>2.853564</v>
      </c>
      <c r="L533">
        <f t="shared" si="108"/>
        <v>2.7696692184000002</v>
      </c>
      <c r="M533">
        <f t="shared" si="94"/>
        <v>91.436766781599999</v>
      </c>
      <c r="O533">
        <v>14</v>
      </c>
      <c r="P533">
        <v>15</v>
      </c>
      <c r="Q533">
        <f t="shared" si="95"/>
        <v>30.875000000000004</v>
      </c>
      <c r="R533">
        <f t="shared" si="96"/>
        <v>21.342343750000001</v>
      </c>
      <c r="S533">
        <f t="shared" si="97"/>
        <v>14.752895117187499</v>
      </c>
      <c r="T533">
        <f t="shared" si="98"/>
        <v>33.029761132812503</v>
      </c>
      <c r="V533">
        <v>14</v>
      </c>
      <c r="W533">
        <v>15</v>
      </c>
      <c r="X533">
        <f t="shared" si="99"/>
        <v>11.549999999999999</v>
      </c>
      <c r="Y533">
        <f t="shared" si="92"/>
        <v>10.215975</v>
      </c>
      <c r="Z533">
        <f t="shared" si="100"/>
        <v>9.0360298875000016</v>
      </c>
      <c r="AA533">
        <f t="shared" si="101"/>
        <v>69.197995112499996</v>
      </c>
      <c r="AC533">
        <v>14</v>
      </c>
      <c r="AD533">
        <v>15</v>
      </c>
      <c r="AE533">
        <f t="shared" si="102"/>
        <v>71.400000000000006</v>
      </c>
      <c r="AF533">
        <f t="shared" si="103"/>
        <v>20.420399999999997</v>
      </c>
      <c r="AG533">
        <f t="shared" si="104"/>
        <v>5.8402343999999982</v>
      </c>
      <c r="AH533">
        <f t="shared" si="105"/>
        <v>2.3393655999999989</v>
      </c>
    </row>
    <row r="534" spans="1:34" x14ac:dyDescent="0.2">
      <c r="A534">
        <v>14</v>
      </c>
      <c r="B534">
        <v>14</v>
      </c>
      <c r="C534">
        <f t="shared" si="89"/>
        <v>19.135999999999996</v>
      </c>
      <c r="D534">
        <f t="shared" si="90"/>
        <v>15.47413504</v>
      </c>
      <c r="E534">
        <f t="shared" si="91"/>
        <v>12.5130045587456</v>
      </c>
      <c r="F534">
        <f t="shared" si="93"/>
        <v>52.876860401254412</v>
      </c>
      <c r="H534">
        <v>14</v>
      </c>
      <c r="I534">
        <v>14</v>
      </c>
      <c r="J534">
        <f t="shared" si="106"/>
        <v>2.8239999999999998</v>
      </c>
      <c r="K534">
        <f t="shared" si="107"/>
        <v>2.74425024</v>
      </c>
      <c r="L534">
        <f t="shared" si="108"/>
        <v>2.6667526132223998</v>
      </c>
      <c r="M534">
        <f t="shared" si="94"/>
        <v>91.764997146777603</v>
      </c>
      <c r="O534">
        <v>14</v>
      </c>
      <c r="P534">
        <v>14</v>
      </c>
      <c r="Q534">
        <f t="shared" si="95"/>
        <v>29.450000000000003</v>
      </c>
      <c r="R534">
        <f t="shared" si="96"/>
        <v>20.776975</v>
      </c>
      <c r="S534">
        <f t="shared" si="97"/>
        <v>14.658155862500001</v>
      </c>
      <c r="T534">
        <f t="shared" si="98"/>
        <v>35.114869137499994</v>
      </c>
      <c r="V534">
        <v>14</v>
      </c>
      <c r="W534">
        <v>14</v>
      </c>
      <c r="X534">
        <f t="shared" si="99"/>
        <v>11.055000000000001</v>
      </c>
      <c r="Y534">
        <f t="shared" si="92"/>
        <v>9.8328697500000022</v>
      </c>
      <c r="Z534">
        <f t="shared" si="100"/>
        <v>8.7458459991375008</v>
      </c>
      <c r="AA534">
        <f t="shared" si="101"/>
        <v>70.366284250862492</v>
      </c>
      <c r="AC534">
        <v>14</v>
      </c>
      <c r="AD534">
        <v>14</v>
      </c>
      <c r="AE534">
        <f t="shared" si="102"/>
        <v>68</v>
      </c>
      <c r="AF534">
        <f t="shared" si="103"/>
        <v>21.76</v>
      </c>
      <c r="AG534">
        <f t="shared" si="104"/>
        <v>6.9631999999999996</v>
      </c>
      <c r="AH534">
        <f t="shared" si="105"/>
        <v>3.2767999999999988</v>
      </c>
    </row>
    <row r="535" spans="1:34" x14ac:dyDescent="0.2">
      <c r="A535">
        <v>14</v>
      </c>
      <c r="B535">
        <v>13</v>
      </c>
      <c r="C535">
        <f t="shared" si="89"/>
        <v>18.262</v>
      </c>
      <c r="D535">
        <f t="shared" si="90"/>
        <v>14.926993560000001</v>
      </c>
      <c r="E535">
        <f t="shared" si="91"/>
        <v>12.201025996072801</v>
      </c>
      <c r="F535">
        <f t="shared" si="93"/>
        <v>54.609980443927199</v>
      </c>
      <c r="H535">
        <v>14</v>
      </c>
      <c r="I535">
        <v>13</v>
      </c>
      <c r="J535">
        <f t="shared" si="106"/>
        <v>2.7079999999999997</v>
      </c>
      <c r="K535">
        <f t="shared" si="107"/>
        <v>2.6346673599999999</v>
      </c>
      <c r="L535">
        <f t="shared" si="108"/>
        <v>2.5633205678911999</v>
      </c>
      <c r="M535">
        <f t="shared" si="94"/>
        <v>92.094012072108811</v>
      </c>
      <c r="O535">
        <v>14</v>
      </c>
      <c r="P535">
        <v>13</v>
      </c>
      <c r="Q535">
        <f t="shared" si="95"/>
        <v>28.024999999999999</v>
      </c>
      <c r="R535">
        <f t="shared" si="96"/>
        <v>20.170993749999997</v>
      </c>
      <c r="S535">
        <f t="shared" si="97"/>
        <v>14.518072751562501</v>
      </c>
      <c r="T535">
        <f t="shared" si="98"/>
        <v>37.285933498437501</v>
      </c>
      <c r="V535">
        <v>14</v>
      </c>
      <c r="W535">
        <v>13</v>
      </c>
      <c r="X535">
        <f t="shared" si="99"/>
        <v>10.560000000000002</v>
      </c>
      <c r="Y535">
        <f t="shared" si="92"/>
        <v>9.4448640000000026</v>
      </c>
      <c r="Z535">
        <f t="shared" si="100"/>
        <v>8.4474863616000029</v>
      </c>
      <c r="AA535">
        <f t="shared" si="101"/>
        <v>71.547649638400003</v>
      </c>
      <c r="AC535">
        <v>14</v>
      </c>
      <c r="AD535">
        <v>13</v>
      </c>
      <c r="AE535">
        <f t="shared" si="102"/>
        <v>64.600000000000009</v>
      </c>
      <c r="AF535">
        <f t="shared" si="103"/>
        <v>22.868399999999994</v>
      </c>
      <c r="AG535">
        <f t="shared" si="104"/>
        <v>8.0954135999999988</v>
      </c>
      <c r="AH535">
        <f t="shared" si="105"/>
        <v>4.4361863999999986</v>
      </c>
    </row>
    <row r="536" spans="1:34" x14ac:dyDescent="0.2">
      <c r="A536">
        <v>14</v>
      </c>
      <c r="B536">
        <v>12</v>
      </c>
      <c r="C536">
        <f t="shared" ref="C536:C547" si="109" xml:space="preserve"> ((((3.8*B536)+30))/100)*((65-(3*A536))/100)*100</f>
        <v>17.387999999999998</v>
      </c>
      <c r="D536">
        <f t="shared" ref="D536:D547" si="110" xml:space="preserve"> (100- C536) *((((3.8*B536)+30))/100)*((65-(3*A536))/100)</f>
        <v>14.364574559999998</v>
      </c>
      <c r="E536">
        <f t="shared" ref="E536:E547" si="111" xml:space="preserve"> (100- C536-D536) *((((3.8*B536)+30))/100)*((65-(3*A536))/100)</f>
        <v>11.8668623355072</v>
      </c>
      <c r="F536">
        <f t="shared" si="93"/>
        <v>56.380563104492801</v>
      </c>
      <c r="H536">
        <v>14</v>
      </c>
      <c r="I536">
        <v>12</v>
      </c>
      <c r="J536">
        <f t="shared" si="106"/>
        <v>2.5920000000000001</v>
      </c>
      <c r="K536">
        <f t="shared" si="107"/>
        <v>2.5248153600000003</v>
      </c>
      <c r="L536">
        <f t="shared" si="108"/>
        <v>2.4593721458688003</v>
      </c>
      <c r="M536">
        <f t="shared" si="94"/>
        <v>92.423812494131198</v>
      </c>
      <c r="O536">
        <v>14</v>
      </c>
      <c r="P536">
        <v>12</v>
      </c>
      <c r="Q536">
        <f t="shared" si="95"/>
        <v>26.599999999999994</v>
      </c>
      <c r="R536">
        <f t="shared" si="96"/>
        <v>19.5244</v>
      </c>
      <c r="S536">
        <f t="shared" si="97"/>
        <v>14.330909600000002</v>
      </c>
      <c r="T536">
        <f t="shared" si="98"/>
        <v>39.544690400000007</v>
      </c>
      <c r="V536">
        <v>14</v>
      </c>
      <c r="W536">
        <v>12</v>
      </c>
      <c r="X536">
        <f t="shared" si="99"/>
        <v>10.065000000000001</v>
      </c>
      <c r="Y536">
        <f t="shared" ref="Y536:Y599" si="112" xml:space="preserve"> (100- X536) *((((3.6*W536)+30)/2.4)/100)*((75-(3*V536))/100)</f>
        <v>9.0519577500000015</v>
      </c>
      <c r="Z536">
        <f t="shared" si="100"/>
        <v>8.1408782024625026</v>
      </c>
      <c r="AA536">
        <f t="shared" si="101"/>
        <v>72.7421640475375</v>
      </c>
      <c r="AC536">
        <v>14</v>
      </c>
      <c r="AD536">
        <v>12</v>
      </c>
      <c r="AE536">
        <f t="shared" si="102"/>
        <v>61.20000000000001</v>
      </c>
      <c r="AF536">
        <f t="shared" si="103"/>
        <v>23.7456</v>
      </c>
      <c r="AG536">
        <f t="shared" si="104"/>
        <v>9.2132927999999961</v>
      </c>
      <c r="AH536">
        <f t="shared" si="105"/>
        <v>5.8411071999999944</v>
      </c>
    </row>
    <row r="537" spans="1:34" x14ac:dyDescent="0.2">
      <c r="A537">
        <v>14</v>
      </c>
      <c r="B537">
        <v>11</v>
      </c>
      <c r="C537">
        <f t="shared" si="109"/>
        <v>16.513999999999999</v>
      </c>
      <c r="D537">
        <f t="shared" si="110"/>
        <v>13.786878040000001</v>
      </c>
      <c r="E537">
        <f t="shared" si="111"/>
        <v>11.5101130004744</v>
      </c>
      <c r="F537">
        <f t="shared" ref="F537:F600" si="113">100-C537-D537-E537</f>
        <v>58.189008959525601</v>
      </c>
      <c r="H537">
        <v>14</v>
      </c>
      <c r="I537">
        <v>11</v>
      </c>
      <c r="J537">
        <f t="shared" ref="J537:J600" si="114" xml:space="preserve"> ((((2.9*I537)+30)/2)/100)*((50-(3*H537))/100)*100</f>
        <v>2.476</v>
      </c>
      <c r="K537">
        <f t="shared" ref="K537:K600" si="115" xml:space="preserve"> (100- J537) *((((2.9*I537)+30)/2)/100)*((50-(3*H537))/100)</f>
        <v>2.4146942400000002</v>
      </c>
      <c r="L537">
        <f t="shared" ref="L537:L600" si="116" xml:space="preserve"> (100- J537-K537) *((((2.9*I537)+30)/2)/100)*((50-(3*H537))/100)</f>
        <v>2.3549064106176001</v>
      </c>
      <c r="M537">
        <f t="shared" ref="M537:M600" si="117">100-J537-K537-L537</f>
        <v>92.754399349382396</v>
      </c>
      <c r="O537">
        <v>14</v>
      </c>
      <c r="P537">
        <v>11</v>
      </c>
      <c r="Q537">
        <f t="shared" ref="Q537:Q600" si="118" xml:space="preserve"> ((((4.5*P537)+30)/1.2)/100)*((80-(3*O537))/100)*100</f>
        <v>25.174999999999997</v>
      </c>
      <c r="R537">
        <f t="shared" ref="R537:R600" si="119" xml:space="preserve"> (100- Q537) *((((4.5*P537)+30)/1.2)/100)*((80-(3*O537))/100)</f>
        <v>18.837193750000001</v>
      </c>
      <c r="S537">
        <f t="shared" ref="S537:S600" si="120" xml:space="preserve"> (100- Q537-R537) *((((4.5*P537)+30)/1.2)/100)*((80-(3*O537))/100)</f>
        <v>14.094930223437501</v>
      </c>
      <c r="T537">
        <f t="shared" ref="T537:T600" si="121">100-Q537-R537-S537</f>
        <v>41.892876026562504</v>
      </c>
      <c r="V537">
        <v>14</v>
      </c>
      <c r="W537">
        <v>11</v>
      </c>
      <c r="X537">
        <f t="shared" ref="X537:X600" si="122" xml:space="preserve"> ((((3.6*W537)+30)/2.4)/100)*((75-(3*V537))/100)*100</f>
        <v>9.5699999999999985</v>
      </c>
      <c r="Y537">
        <f t="shared" si="112"/>
        <v>8.6541510000000006</v>
      </c>
      <c r="Z537">
        <f t="shared" ref="Z537:Z600" si="123" xml:space="preserve"> (100- X537-Y537) *((((3.6*W537)+30)/2.4)/100)*((75-(3*V537))/100)</f>
        <v>7.8259487493000011</v>
      </c>
      <c r="AA537">
        <f t="shared" ref="AA537:AA600" si="124">100-X537-Y537-Z537</f>
        <v>73.949900250700011</v>
      </c>
      <c r="AC537">
        <v>14</v>
      </c>
      <c r="AD537">
        <v>11</v>
      </c>
      <c r="AE537">
        <f t="shared" ref="AE537:AE600" si="125" xml:space="preserve"> ((((5*AD537)+30))/100)*((110-(3*AC537))/100)*100</f>
        <v>57.800000000000004</v>
      </c>
      <c r="AF537">
        <f t="shared" ref="AF537:AF600" si="126" xml:space="preserve"> (100- AE537) *((((5*AD537)+30))/100)*((110-(3*AC537))/100)</f>
        <v>24.3916</v>
      </c>
      <c r="AG537">
        <f t="shared" ref="AG537:AG600" si="127" xml:space="preserve"> (100- AE537-AF537) *((((5*AD537)+30))/100)*((110-(3*AC537))/100)</f>
        <v>10.293255199999997</v>
      </c>
      <c r="AH537">
        <f t="shared" ref="AH537:AH600" si="128">100-AE537-AF537-AG537</f>
        <v>7.5151447999999981</v>
      </c>
    </row>
    <row r="538" spans="1:34" x14ac:dyDescent="0.2">
      <c r="A538">
        <v>14</v>
      </c>
      <c r="B538">
        <v>10</v>
      </c>
      <c r="C538">
        <f t="shared" si="109"/>
        <v>15.64</v>
      </c>
      <c r="D538">
        <f t="shared" si="110"/>
        <v>13.193904000000002</v>
      </c>
      <c r="E538">
        <f t="shared" si="111"/>
        <v>11.1303774144</v>
      </c>
      <c r="F538">
        <f t="shared" si="113"/>
        <v>60.035718585599994</v>
      </c>
      <c r="H538">
        <v>14</v>
      </c>
      <c r="I538">
        <v>10</v>
      </c>
      <c r="J538">
        <f t="shared" si="114"/>
        <v>2.36</v>
      </c>
      <c r="K538">
        <f t="shared" si="115"/>
        <v>2.3043040000000001</v>
      </c>
      <c r="L538">
        <f t="shared" si="116"/>
        <v>2.2499224255999999</v>
      </c>
      <c r="M538">
        <f t="shared" si="117"/>
        <v>93.085773574399994</v>
      </c>
      <c r="O538">
        <v>14</v>
      </c>
      <c r="P538">
        <v>10</v>
      </c>
      <c r="Q538">
        <f t="shared" si="118"/>
        <v>23.75</v>
      </c>
      <c r="R538">
        <f t="shared" si="119"/>
        <v>18.109375</v>
      </c>
      <c r="S538">
        <f t="shared" si="120"/>
        <v>13.808398437499999</v>
      </c>
      <c r="T538">
        <f t="shared" si="121"/>
        <v>44.332226562499997</v>
      </c>
      <c r="V538">
        <v>14</v>
      </c>
      <c r="W538">
        <v>10</v>
      </c>
      <c r="X538">
        <f t="shared" si="122"/>
        <v>9.0750000000000011</v>
      </c>
      <c r="Y538">
        <f t="shared" si="112"/>
        <v>8.25144375</v>
      </c>
      <c r="Z538">
        <f t="shared" si="123"/>
        <v>7.5026252296875002</v>
      </c>
      <c r="AA538">
        <f t="shared" si="124"/>
        <v>75.170931020312494</v>
      </c>
      <c r="AC538">
        <v>14</v>
      </c>
      <c r="AD538">
        <v>10</v>
      </c>
      <c r="AE538">
        <f t="shared" si="125"/>
        <v>54.400000000000006</v>
      </c>
      <c r="AF538">
        <f t="shared" si="126"/>
        <v>24.8064</v>
      </c>
      <c r="AG538">
        <f t="shared" si="127"/>
        <v>11.311718399999998</v>
      </c>
      <c r="AH538">
        <f t="shared" si="128"/>
        <v>9.4818815999999959</v>
      </c>
    </row>
    <row r="539" spans="1:34" x14ac:dyDescent="0.2">
      <c r="A539">
        <v>14</v>
      </c>
      <c r="B539">
        <v>9</v>
      </c>
      <c r="C539">
        <f t="shared" si="109"/>
        <v>14.765999999999998</v>
      </c>
      <c r="D539">
        <f t="shared" si="110"/>
        <v>12.58565244</v>
      </c>
      <c r="E539">
        <f t="shared" si="111"/>
        <v>10.727255000709601</v>
      </c>
      <c r="F539">
        <f t="shared" si="113"/>
        <v>61.9210925592904</v>
      </c>
      <c r="H539">
        <v>14</v>
      </c>
      <c r="I539">
        <v>9</v>
      </c>
      <c r="J539">
        <f t="shared" si="114"/>
        <v>2.2439999999999998</v>
      </c>
      <c r="K539">
        <f t="shared" si="115"/>
        <v>2.1936446399999996</v>
      </c>
      <c r="L539">
        <f t="shared" si="116"/>
        <v>2.1444192542783997</v>
      </c>
      <c r="M539">
        <f t="shared" si="117"/>
        <v>93.417936105721594</v>
      </c>
      <c r="O539">
        <v>14</v>
      </c>
      <c r="P539">
        <v>9</v>
      </c>
      <c r="Q539">
        <f t="shared" si="118"/>
        <v>22.324999999999999</v>
      </c>
      <c r="R539">
        <f t="shared" si="119"/>
        <v>17.340943750000001</v>
      </c>
      <c r="S539">
        <f t="shared" si="120"/>
        <v>13.469578057812502</v>
      </c>
      <c r="T539">
        <f t="shared" si="121"/>
        <v>46.864478192187491</v>
      </c>
      <c r="V539">
        <v>14</v>
      </c>
      <c r="W539">
        <v>9</v>
      </c>
      <c r="X539">
        <f t="shared" si="122"/>
        <v>8.58</v>
      </c>
      <c r="Y539">
        <f t="shared" si="112"/>
        <v>7.8438360000000005</v>
      </c>
      <c r="Z539">
        <f t="shared" si="123"/>
        <v>7.1708348712000012</v>
      </c>
      <c r="AA539">
        <f t="shared" si="124"/>
        <v>76.405329128800005</v>
      </c>
      <c r="AC539">
        <v>14</v>
      </c>
      <c r="AD539">
        <v>9</v>
      </c>
      <c r="AE539">
        <f t="shared" si="125"/>
        <v>51</v>
      </c>
      <c r="AF539">
        <f t="shared" si="126"/>
        <v>24.990000000000002</v>
      </c>
      <c r="AG539">
        <f t="shared" si="127"/>
        <v>12.245100000000001</v>
      </c>
      <c r="AH539">
        <f t="shared" si="128"/>
        <v>11.764899999999997</v>
      </c>
    </row>
    <row r="540" spans="1:34" x14ac:dyDescent="0.2">
      <c r="A540">
        <v>14</v>
      </c>
      <c r="B540">
        <v>8</v>
      </c>
      <c r="C540">
        <f t="shared" si="109"/>
        <v>13.891999999999999</v>
      </c>
      <c r="D540">
        <f t="shared" si="110"/>
        <v>11.962123360000001</v>
      </c>
      <c r="E540">
        <f t="shared" si="111"/>
        <v>10.300345182828799</v>
      </c>
      <c r="F540">
        <f t="shared" si="113"/>
        <v>63.845531457171198</v>
      </c>
      <c r="H540">
        <v>14</v>
      </c>
      <c r="I540">
        <v>8</v>
      </c>
      <c r="J540">
        <f t="shared" si="114"/>
        <v>2.1280000000000001</v>
      </c>
      <c r="K540">
        <f t="shared" si="115"/>
        <v>2.0827161600000004</v>
      </c>
      <c r="L540">
        <f t="shared" si="116"/>
        <v>2.0383959601152002</v>
      </c>
      <c r="M540">
        <f t="shared" si="117"/>
        <v>93.7508878798848</v>
      </c>
      <c r="O540">
        <v>14</v>
      </c>
      <c r="P540">
        <v>8</v>
      </c>
      <c r="Q540">
        <f t="shared" si="118"/>
        <v>20.900000000000002</v>
      </c>
      <c r="R540">
        <f t="shared" si="119"/>
        <v>16.5319</v>
      </c>
      <c r="S540">
        <f t="shared" si="120"/>
        <v>13.076732900000001</v>
      </c>
      <c r="T540">
        <f t="shared" si="121"/>
        <v>49.491367099999991</v>
      </c>
      <c r="V540">
        <v>14</v>
      </c>
      <c r="W540">
        <v>8</v>
      </c>
      <c r="X540">
        <f t="shared" si="122"/>
        <v>8.0850000000000009</v>
      </c>
      <c r="Y540">
        <f t="shared" si="112"/>
        <v>7.4313277499999995</v>
      </c>
      <c r="Z540">
        <f t="shared" si="123"/>
        <v>6.8305049014125006</v>
      </c>
      <c r="AA540">
        <f t="shared" si="124"/>
        <v>77.653167348587502</v>
      </c>
      <c r="AC540">
        <v>14</v>
      </c>
      <c r="AD540">
        <v>8</v>
      </c>
      <c r="AE540">
        <f t="shared" si="125"/>
        <v>47.599999999999994</v>
      </c>
      <c r="AF540">
        <f t="shared" si="126"/>
        <v>24.942400000000003</v>
      </c>
      <c r="AG540">
        <f t="shared" si="127"/>
        <v>13.069817600000002</v>
      </c>
      <c r="AH540">
        <f t="shared" si="128"/>
        <v>14.387782400000001</v>
      </c>
    </row>
    <row r="541" spans="1:34" x14ac:dyDescent="0.2">
      <c r="A541">
        <v>14</v>
      </c>
      <c r="B541">
        <v>7</v>
      </c>
      <c r="C541">
        <f t="shared" si="109"/>
        <v>13.017999999999999</v>
      </c>
      <c r="D541">
        <f t="shared" si="110"/>
        <v>11.323316760000001</v>
      </c>
      <c r="E541">
        <f t="shared" si="111"/>
        <v>9.8492473841831991</v>
      </c>
      <c r="F541">
        <f t="shared" si="113"/>
        <v>65.809435855816801</v>
      </c>
      <c r="H541">
        <v>14</v>
      </c>
      <c r="I541">
        <v>7</v>
      </c>
      <c r="J541">
        <f t="shared" si="114"/>
        <v>2.012</v>
      </c>
      <c r="K541">
        <f t="shared" si="115"/>
        <v>1.97151856</v>
      </c>
      <c r="L541">
        <f t="shared" si="116"/>
        <v>1.9318516065728</v>
      </c>
      <c r="M541">
        <f t="shared" si="117"/>
        <v>94.084629833427186</v>
      </c>
      <c r="O541">
        <v>14</v>
      </c>
      <c r="P541">
        <v>7</v>
      </c>
      <c r="Q541">
        <f t="shared" si="118"/>
        <v>19.474999999999998</v>
      </c>
      <c r="R541">
        <f t="shared" si="119"/>
        <v>15.68224375</v>
      </c>
      <c r="S541">
        <f t="shared" si="120"/>
        <v>12.628126779687499</v>
      </c>
      <c r="T541">
        <f t="shared" si="121"/>
        <v>52.214629470312509</v>
      </c>
      <c r="V541">
        <v>14</v>
      </c>
      <c r="W541">
        <v>7</v>
      </c>
      <c r="X541">
        <f t="shared" si="122"/>
        <v>7.5900000000000007</v>
      </c>
      <c r="Y541">
        <f t="shared" si="112"/>
        <v>7.0139190000000013</v>
      </c>
      <c r="Z541">
        <f t="shared" si="123"/>
        <v>6.4815625479000012</v>
      </c>
      <c r="AA541">
        <f t="shared" si="124"/>
        <v>78.914518452099998</v>
      </c>
      <c r="AC541">
        <v>14</v>
      </c>
      <c r="AD541">
        <v>7</v>
      </c>
      <c r="AE541">
        <f t="shared" si="125"/>
        <v>44.2</v>
      </c>
      <c r="AF541">
        <f t="shared" si="126"/>
        <v>24.663599999999999</v>
      </c>
      <c r="AG541">
        <f t="shared" si="127"/>
        <v>13.7622888</v>
      </c>
      <c r="AH541">
        <f t="shared" si="128"/>
        <v>17.374111199999998</v>
      </c>
    </row>
    <row r="542" spans="1:34" x14ac:dyDescent="0.2">
      <c r="A542">
        <v>14</v>
      </c>
      <c r="B542">
        <v>6</v>
      </c>
      <c r="C542">
        <f t="shared" si="109"/>
        <v>12.144</v>
      </c>
      <c r="D542">
        <f t="shared" si="110"/>
        <v>10.669232640000001</v>
      </c>
      <c r="E542">
        <f t="shared" si="111"/>
        <v>9.3735610281984005</v>
      </c>
      <c r="F542">
        <f t="shared" si="113"/>
        <v>67.813206331801595</v>
      </c>
      <c r="H542">
        <v>14</v>
      </c>
      <c r="I542">
        <v>6</v>
      </c>
      <c r="J542">
        <f t="shared" si="114"/>
        <v>1.8960000000000001</v>
      </c>
      <c r="K542">
        <f t="shared" si="115"/>
        <v>1.8600518399999999</v>
      </c>
      <c r="L542">
        <f t="shared" si="116"/>
        <v>1.8247852571136001</v>
      </c>
      <c r="M542">
        <f t="shared" si="117"/>
        <v>94.419162902886399</v>
      </c>
      <c r="O542">
        <v>14</v>
      </c>
      <c r="P542">
        <v>6</v>
      </c>
      <c r="Q542">
        <f t="shared" si="118"/>
        <v>18.05</v>
      </c>
      <c r="R542">
        <f t="shared" si="119"/>
        <v>14.791974999999999</v>
      </c>
      <c r="S542">
        <f t="shared" si="120"/>
        <v>12.1220235125</v>
      </c>
      <c r="T542">
        <f t="shared" si="121"/>
        <v>55.036001487500009</v>
      </c>
      <c r="V542">
        <v>14</v>
      </c>
      <c r="W542">
        <v>6</v>
      </c>
      <c r="X542">
        <f t="shared" si="122"/>
        <v>7.0949999999999998</v>
      </c>
      <c r="Y542">
        <f t="shared" si="112"/>
        <v>6.5916097500000008</v>
      </c>
      <c r="Z542">
        <f t="shared" si="123"/>
        <v>6.1239350382374997</v>
      </c>
      <c r="AA542">
        <f t="shared" si="124"/>
        <v>80.189455211762493</v>
      </c>
      <c r="AC542">
        <v>14</v>
      </c>
      <c r="AD542">
        <v>6</v>
      </c>
      <c r="AE542">
        <f t="shared" si="125"/>
        <v>40.800000000000004</v>
      </c>
      <c r="AF542">
        <f t="shared" si="126"/>
        <v>24.153599999999997</v>
      </c>
      <c r="AG542">
        <f t="shared" si="127"/>
        <v>14.2989312</v>
      </c>
      <c r="AH542">
        <f t="shared" si="128"/>
        <v>20.7474688</v>
      </c>
    </row>
    <row r="543" spans="1:34" x14ac:dyDescent="0.2">
      <c r="A543">
        <v>14</v>
      </c>
      <c r="B543">
        <v>5</v>
      </c>
      <c r="C543">
        <f t="shared" si="109"/>
        <v>11.270000000000001</v>
      </c>
      <c r="D543">
        <f t="shared" si="110"/>
        <v>9.9998710000000006</v>
      </c>
      <c r="E543">
        <f t="shared" si="111"/>
        <v>8.8728855383000003</v>
      </c>
      <c r="F543">
        <f t="shared" si="113"/>
        <v>69.857243461700008</v>
      </c>
      <c r="H543">
        <v>14</v>
      </c>
      <c r="I543">
        <v>5</v>
      </c>
      <c r="J543">
        <f t="shared" si="114"/>
        <v>1.78</v>
      </c>
      <c r="K543">
        <f t="shared" si="115"/>
        <v>1.7483160000000002</v>
      </c>
      <c r="L543">
        <f t="shared" si="116"/>
        <v>1.7171959752000001</v>
      </c>
      <c r="M543">
        <f t="shared" si="117"/>
        <v>94.754488024799997</v>
      </c>
      <c r="O543">
        <v>14</v>
      </c>
      <c r="P543">
        <v>5</v>
      </c>
      <c r="Q543">
        <f t="shared" si="118"/>
        <v>16.625</v>
      </c>
      <c r="R543">
        <f t="shared" si="119"/>
        <v>13.86109375</v>
      </c>
      <c r="S543">
        <f t="shared" si="120"/>
        <v>11.556686914062501</v>
      </c>
      <c r="T543">
        <f t="shared" si="121"/>
        <v>57.957219335937502</v>
      </c>
      <c r="V543">
        <v>14</v>
      </c>
      <c r="W543">
        <v>5</v>
      </c>
      <c r="X543">
        <f t="shared" si="122"/>
        <v>6.6000000000000005</v>
      </c>
      <c r="Y543">
        <f t="shared" si="112"/>
        <v>6.1644000000000014</v>
      </c>
      <c r="Z543">
        <f t="shared" si="123"/>
        <v>5.7575496000000008</v>
      </c>
      <c r="AA543">
        <f t="shared" si="124"/>
        <v>81.478050400000001</v>
      </c>
      <c r="AC543">
        <v>14</v>
      </c>
      <c r="AD543">
        <v>5</v>
      </c>
      <c r="AE543">
        <f t="shared" si="125"/>
        <v>37.400000000000006</v>
      </c>
      <c r="AF543">
        <f t="shared" si="126"/>
        <v>23.412400000000002</v>
      </c>
      <c r="AG543">
        <f t="shared" si="127"/>
        <v>14.656162399999998</v>
      </c>
      <c r="AH543">
        <f t="shared" si="128"/>
        <v>24.53143759999999</v>
      </c>
    </row>
    <row r="544" spans="1:34" x14ac:dyDescent="0.2">
      <c r="A544">
        <v>14</v>
      </c>
      <c r="B544">
        <v>4</v>
      </c>
      <c r="C544">
        <f t="shared" si="109"/>
        <v>10.396000000000001</v>
      </c>
      <c r="D544">
        <f t="shared" si="110"/>
        <v>9.3152318400000009</v>
      </c>
      <c r="E544">
        <f t="shared" si="111"/>
        <v>8.3468203379136003</v>
      </c>
      <c r="F544">
        <f t="shared" si="113"/>
        <v>71.941947822086405</v>
      </c>
      <c r="H544">
        <v>14</v>
      </c>
      <c r="I544">
        <v>4</v>
      </c>
      <c r="J544">
        <f t="shared" si="114"/>
        <v>1.6640000000000001</v>
      </c>
      <c r="K544">
        <f t="shared" si="115"/>
        <v>1.6363110400000003</v>
      </c>
      <c r="L544">
        <f t="shared" si="116"/>
        <v>1.6090828242944002</v>
      </c>
      <c r="M544">
        <f t="shared" si="117"/>
        <v>95.090606135705599</v>
      </c>
      <c r="O544">
        <v>14</v>
      </c>
      <c r="P544">
        <v>4</v>
      </c>
      <c r="Q544">
        <f t="shared" si="118"/>
        <v>15.200000000000003</v>
      </c>
      <c r="R544">
        <f t="shared" si="119"/>
        <v>12.889600000000002</v>
      </c>
      <c r="S544">
        <f t="shared" si="120"/>
        <v>10.9303808</v>
      </c>
      <c r="T544">
        <f t="shared" si="121"/>
        <v>60.980019199999994</v>
      </c>
      <c r="V544">
        <v>14</v>
      </c>
      <c r="W544">
        <v>4</v>
      </c>
      <c r="X544">
        <f t="shared" si="122"/>
        <v>6.1050000000000004</v>
      </c>
      <c r="Y544">
        <f t="shared" si="112"/>
        <v>5.7322897499999996</v>
      </c>
      <c r="Z544">
        <f t="shared" si="123"/>
        <v>5.3823334607625011</v>
      </c>
      <c r="AA544">
        <f t="shared" si="124"/>
        <v>82.780376789237508</v>
      </c>
      <c r="AC544">
        <v>14</v>
      </c>
      <c r="AD544">
        <v>4</v>
      </c>
      <c r="AE544">
        <f t="shared" si="125"/>
        <v>34</v>
      </c>
      <c r="AF544">
        <f t="shared" si="126"/>
        <v>22.44</v>
      </c>
      <c r="AG544">
        <f t="shared" si="127"/>
        <v>14.810400000000001</v>
      </c>
      <c r="AH544">
        <f t="shared" si="128"/>
        <v>28.749600000000001</v>
      </c>
    </row>
    <row r="545" spans="1:34" x14ac:dyDescent="0.2">
      <c r="A545">
        <v>14</v>
      </c>
      <c r="B545">
        <v>3</v>
      </c>
      <c r="C545">
        <f t="shared" si="109"/>
        <v>9.5220000000000002</v>
      </c>
      <c r="D545">
        <f t="shared" si="110"/>
        <v>8.6153151599999998</v>
      </c>
      <c r="E545">
        <f t="shared" si="111"/>
        <v>7.794964850464801</v>
      </c>
      <c r="F545">
        <f t="shared" si="113"/>
        <v>74.067719989535192</v>
      </c>
      <c r="H545">
        <v>14</v>
      </c>
      <c r="I545">
        <v>3</v>
      </c>
      <c r="J545">
        <f t="shared" si="114"/>
        <v>1.548</v>
      </c>
      <c r="K545">
        <f t="shared" si="115"/>
        <v>1.5240369600000001</v>
      </c>
      <c r="L545">
        <f t="shared" si="116"/>
        <v>1.5004448678591999</v>
      </c>
      <c r="M545">
        <f t="shared" si="117"/>
        <v>95.427518172140793</v>
      </c>
      <c r="O545">
        <v>14</v>
      </c>
      <c r="P545">
        <v>3</v>
      </c>
      <c r="Q545">
        <f t="shared" si="118"/>
        <v>13.774999999999999</v>
      </c>
      <c r="R545">
        <f t="shared" si="119"/>
        <v>11.877493749999999</v>
      </c>
      <c r="S545">
        <f t="shared" si="120"/>
        <v>10.241368985937498</v>
      </c>
      <c r="T545">
        <f t="shared" si="121"/>
        <v>64.106137264062497</v>
      </c>
      <c r="V545">
        <v>14</v>
      </c>
      <c r="W545">
        <v>3</v>
      </c>
      <c r="X545">
        <f t="shared" si="122"/>
        <v>5.61</v>
      </c>
      <c r="Y545">
        <f t="shared" si="112"/>
        <v>5.2952790000000007</v>
      </c>
      <c r="Z545">
        <f t="shared" si="123"/>
        <v>4.9982138481000007</v>
      </c>
      <c r="AA545">
        <f t="shared" si="124"/>
        <v>84.096507151899999</v>
      </c>
      <c r="AC545">
        <v>14</v>
      </c>
      <c r="AD545">
        <v>3</v>
      </c>
      <c r="AE545">
        <f t="shared" si="125"/>
        <v>30.600000000000005</v>
      </c>
      <c r="AF545">
        <f t="shared" si="126"/>
        <v>21.2364</v>
      </c>
      <c r="AG545">
        <f t="shared" si="127"/>
        <v>14.738061599999998</v>
      </c>
      <c r="AH545">
        <f t="shared" si="128"/>
        <v>33.425538399999994</v>
      </c>
    </row>
    <row r="546" spans="1:34" x14ac:dyDescent="0.2">
      <c r="A546">
        <v>14</v>
      </c>
      <c r="B546">
        <v>2</v>
      </c>
      <c r="C546">
        <f t="shared" si="109"/>
        <v>8.6479999999999997</v>
      </c>
      <c r="D546">
        <f t="shared" si="110"/>
        <v>7.9001209599999997</v>
      </c>
      <c r="E546">
        <f t="shared" si="111"/>
        <v>7.2169184993792008</v>
      </c>
      <c r="F546">
        <f t="shared" si="113"/>
        <v>76.234960540620804</v>
      </c>
      <c r="H546">
        <v>14</v>
      </c>
      <c r="I546">
        <v>2</v>
      </c>
      <c r="J546">
        <f t="shared" si="114"/>
        <v>1.4319999999999999</v>
      </c>
      <c r="K546">
        <f t="shared" si="115"/>
        <v>1.4114937599999999</v>
      </c>
      <c r="L546">
        <f t="shared" si="116"/>
        <v>1.3912811693567999</v>
      </c>
      <c r="M546">
        <f t="shared" si="117"/>
        <v>95.765225070643197</v>
      </c>
      <c r="O546">
        <v>14</v>
      </c>
      <c r="P546">
        <v>2</v>
      </c>
      <c r="Q546">
        <f t="shared" si="118"/>
        <v>12.350000000000001</v>
      </c>
      <c r="R546">
        <f t="shared" si="119"/>
        <v>10.824775000000001</v>
      </c>
      <c r="S546">
        <f t="shared" si="120"/>
        <v>9.4879152874999999</v>
      </c>
      <c r="T546">
        <f t="shared" si="121"/>
        <v>67.337309712500002</v>
      </c>
      <c r="V546">
        <v>14</v>
      </c>
      <c r="W546">
        <v>2</v>
      </c>
      <c r="X546">
        <f t="shared" si="122"/>
        <v>5.1150000000000011</v>
      </c>
      <c r="Y546">
        <f t="shared" si="112"/>
        <v>4.8533677500000012</v>
      </c>
      <c r="Z546">
        <f t="shared" si="123"/>
        <v>4.6051179895875007</v>
      </c>
      <c r="AA546">
        <f t="shared" si="124"/>
        <v>85.426514260412503</v>
      </c>
      <c r="AC546">
        <v>14</v>
      </c>
      <c r="AD546">
        <v>2</v>
      </c>
      <c r="AE546">
        <f t="shared" si="125"/>
        <v>27.200000000000003</v>
      </c>
      <c r="AF546">
        <f t="shared" si="126"/>
        <v>19.801600000000001</v>
      </c>
      <c r="AG546">
        <f t="shared" si="127"/>
        <v>14.4155648</v>
      </c>
      <c r="AH546">
        <f t="shared" si="128"/>
        <v>38.582835199999998</v>
      </c>
    </row>
    <row r="547" spans="1:34" x14ac:dyDescent="0.2">
      <c r="A547">
        <v>14</v>
      </c>
      <c r="B547">
        <v>1</v>
      </c>
      <c r="C547">
        <f t="shared" si="109"/>
        <v>7.7739999999999991</v>
      </c>
      <c r="D547">
        <f t="shared" si="110"/>
        <v>7.16964924</v>
      </c>
      <c r="E547">
        <f t="shared" si="111"/>
        <v>6.6122807080823991</v>
      </c>
      <c r="F547">
        <f t="shared" si="113"/>
        <v>78.444070051917606</v>
      </c>
      <c r="H547">
        <v>14</v>
      </c>
      <c r="I547">
        <v>1</v>
      </c>
      <c r="J547">
        <f t="shared" si="114"/>
        <v>1.3159999999999998</v>
      </c>
      <c r="K547">
        <f t="shared" si="115"/>
        <v>1.2986814399999997</v>
      </c>
      <c r="L547">
        <f t="shared" si="116"/>
        <v>1.2815907922495999</v>
      </c>
      <c r="M547">
        <f t="shared" si="117"/>
        <v>96.103727767750399</v>
      </c>
      <c r="O547">
        <v>14</v>
      </c>
      <c r="P547">
        <v>1</v>
      </c>
      <c r="Q547">
        <f t="shared" si="118"/>
        <v>10.924999999999999</v>
      </c>
      <c r="R547">
        <f t="shared" si="119"/>
        <v>9.7314437500000004</v>
      </c>
      <c r="S547">
        <f t="shared" si="120"/>
        <v>8.6682835203124995</v>
      </c>
      <c r="T547">
        <f t="shared" si="121"/>
        <v>70.675272729687507</v>
      </c>
      <c r="V547">
        <v>14</v>
      </c>
      <c r="W547">
        <v>1</v>
      </c>
      <c r="X547">
        <f t="shared" si="122"/>
        <v>4.62</v>
      </c>
      <c r="Y547">
        <f t="shared" si="112"/>
        <v>4.4065560000000001</v>
      </c>
      <c r="Z547">
        <f t="shared" si="123"/>
        <v>4.2029731128000005</v>
      </c>
      <c r="AA547">
        <f t="shared" si="124"/>
        <v>86.770470887200005</v>
      </c>
      <c r="AC547">
        <v>14</v>
      </c>
      <c r="AD547">
        <v>1</v>
      </c>
      <c r="AE547">
        <f t="shared" si="125"/>
        <v>23.799999999999997</v>
      </c>
      <c r="AF547">
        <f t="shared" si="126"/>
        <v>18.1356</v>
      </c>
      <c r="AG547">
        <f t="shared" si="127"/>
        <v>13.819327200000002</v>
      </c>
      <c r="AH547">
        <f t="shared" si="128"/>
        <v>44.245072800000003</v>
      </c>
    </row>
    <row r="548" spans="1:34" x14ac:dyDescent="0.2">
      <c r="A548">
        <v>13</v>
      </c>
      <c r="B548">
        <v>20</v>
      </c>
      <c r="C548">
        <f xml:space="preserve"> ((((3.8*B548)+30))/100)*((65-(3*A548))/100)*100</f>
        <v>27.560000000000002</v>
      </c>
      <c r="D548">
        <f xml:space="preserve"> (100- C548) *((((3.8*B548)+30))/100)*((65-(3*A548))/100)</f>
        <v>19.964464</v>
      </c>
      <c r="E548">
        <f xml:space="preserve"> (100- C548-D548) *((((3.8*B548)+30))/100)*((65-(3*A548))/100)</f>
        <v>14.4622577216</v>
      </c>
      <c r="F548">
        <f t="shared" si="113"/>
        <v>38.013278278399994</v>
      </c>
      <c r="H548">
        <v>13</v>
      </c>
      <c r="I548">
        <v>20</v>
      </c>
      <c r="J548">
        <f t="shared" si="114"/>
        <v>4.84</v>
      </c>
      <c r="K548">
        <f t="shared" si="115"/>
        <v>4.6057439999999996</v>
      </c>
      <c r="L548">
        <f t="shared" si="116"/>
        <v>4.3828259903999998</v>
      </c>
      <c r="M548">
        <f t="shared" si="117"/>
        <v>86.171430009600002</v>
      </c>
      <c r="O548">
        <v>13</v>
      </c>
      <c r="P548">
        <v>20</v>
      </c>
      <c r="Q548">
        <f t="shared" si="118"/>
        <v>41</v>
      </c>
      <c r="R548">
        <f t="shared" si="119"/>
        <v>24.189999999999998</v>
      </c>
      <c r="S548">
        <f t="shared" si="120"/>
        <v>14.2721</v>
      </c>
      <c r="T548">
        <f t="shared" si="121"/>
        <v>20.5379</v>
      </c>
      <c r="V548">
        <v>13</v>
      </c>
      <c r="W548">
        <v>20</v>
      </c>
      <c r="X548">
        <f t="shared" si="122"/>
        <v>15.299999999999999</v>
      </c>
      <c r="Y548">
        <f t="shared" si="112"/>
        <v>12.959100000000001</v>
      </c>
      <c r="Z548">
        <f t="shared" si="123"/>
        <v>10.976357699999998</v>
      </c>
      <c r="AA548">
        <f t="shared" si="124"/>
        <v>60.764542300000002</v>
      </c>
      <c r="AC548">
        <v>13</v>
      </c>
      <c r="AD548">
        <v>20</v>
      </c>
      <c r="AE548">
        <f t="shared" si="125"/>
        <v>92.3</v>
      </c>
      <c r="AF548">
        <f t="shared" si="126"/>
        <v>7.1071000000000017</v>
      </c>
      <c r="AG548">
        <f t="shared" si="127"/>
        <v>0.54724670000000097</v>
      </c>
      <c r="AH548">
        <f t="shared" si="128"/>
        <v>4.5653300000000119E-2</v>
      </c>
    </row>
    <row r="549" spans="1:34" x14ac:dyDescent="0.2">
      <c r="A549">
        <v>13</v>
      </c>
      <c r="B549">
        <v>19</v>
      </c>
      <c r="C549">
        <f t="shared" ref="C549:C612" si="129" xml:space="preserve"> ((((3.8*B549)+30))/100)*((65-(3*A549))/100)*100</f>
        <v>26.572000000000003</v>
      </c>
      <c r="D549">
        <f t="shared" ref="D549:D612" si="130" xml:space="preserve"> (100- C549) *((((3.8*B549)+30))/100)*((65-(3*A549))/100)</f>
        <v>19.511288159999999</v>
      </c>
      <c r="E549">
        <f t="shared" ref="E549:E612" si="131" xml:space="preserve"> (100- C549-D549) *((((3.8*B549)+30))/100)*((65-(3*A549))/100)</f>
        <v>14.3267486701248</v>
      </c>
      <c r="F549">
        <f t="shared" si="113"/>
        <v>39.589963169875197</v>
      </c>
      <c r="H549">
        <v>13</v>
      </c>
      <c r="I549">
        <v>19</v>
      </c>
      <c r="J549">
        <f t="shared" si="114"/>
        <v>4.6805000000000003</v>
      </c>
      <c r="K549">
        <f t="shared" si="115"/>
        <v>4.4614291975000002</v>
      </c>
      <c r="L549">
        <f t="shared" si="116"/>
        <v>4.2526120039110129</v>
      </c>
      <c r="M549">
        <f t="shared" si="117"/>
        <v>86.605458798588998</v>
      </c>
      <c r="O549">
        <v>13</v>
      </c>
      <c r="P549">
        <v>19</v>
      </c>
      <c r="Q549">
        <f t="shared" si="118"/>
        <v>39.462499999999999</v>
      </c>
      <c r="R549">
        <f t="shared" si="119"/>
        <v>23.889610937499999</v>
      </c>
      <c r="S549">
        <f t="shared" si="120"/>
        <v>14.462173221289063</v>
      </c>
      <c r="T549">
        <f t="shared" si="121"/>
        <v>22.185715841210936</v>
      </c>
      <c r="V549">
        <v>13</v>
      </c>
      <c r="W549">
        <v>19</v>
      </c>
      <c r="X549">
        <f t="shared" si="122"/>
        <v>14.760000000000003</v>
      </c>
      <c r="Y549">
        <f t="shared" si="112"/>
        <v>12.581424000000002</v>
      </c>
      <c r="Z549">
        <f t="shared" si="123"/>
        <v>10.724405817600001</v>
      </c>
      <c r="AA549">
        <f t="shared" si="124"/>
        <v>61.934170182399995</v>
      </c>
      <c r="AC549">
        <v>13</v>
      </c>
      <c r="AD549">
        <v>19</v>
      </c>
      <c r="AE549">
        <f t="shared" si="125"/>
        <v>88.75</v>
      </c>
      <c r="AF549">
        <f t="shared" si="126"/>
        <v>9.984375</v>
      </c>
      <c r="AG549">
        <f t="shared" si="127"/>
        <v>1.1232421875</v>
      </c>
      <c r="AH549">
        <f t="shared" si="128"/>
        <v>0.14238281249999996</v>
      </c>
    </row>
    <row r="550" spans="1:34" x14ac:dyDescent="0.2">
      <c r="A550">
        <v>13</v>
      </c>
      <c r="B550">
        <v>18</v>
      </c>
      <c r="C550">
        <f t="shared" si="129"/>
        <v>25.583999999999996</v>
      </c>
      <c r="D550">
        <f t="shared" si="130"/>
        <v>19.038589439999999</v>
      </c>
      <c r="E550">
        <f t="shared" si="131"/>
        <v>14.1677567176704</v>
      </c>
      <c r="F550">
        <f t="shared" si="113"/>
        <v>41.209653842329601</v>
      </c>
      <c r="H550">
        <v>13</v>
      </c>
      <c r="I550">
        <v>18</v>
      </c>
      <c r="J550">
        <f t="shared" si="114"/>
        <v>4.520999999999999</v>
      </c>
      <c r="K550">
        <f t="shared" si="115"/>
        <v>4.3166055899999991</v>
      </c>
      <c r="L550">
        <f t="shared" si="116"/>
        <v>4.1214518512760998</v>
      </c>
      <c r="M550">
        <f t="shared" si="117"/>
        <v>87.040942558723899</v>
      </c>
      <c r="O550">
        <v>13</v>
      </c>
      <c r="P550">
        <v>18</v>
      </c>
      <c r="Q550">
        <f t="shared" si="118"/>
        <v>37.924999999999997</v>
      </c>
      <c r="R550">
        <f t="shared" si="119"/>
        <v>23.541943749999998</v>
      </c>
      <c r="S550">
        <f t="shared" si="120"/>
        <v>14.613661582812499</v>
      </c>
      <c r="T550">
        <f t="shared" si="121"/>
        <v>23.919394667187504</v>
      </c>
      <c r="V550">
        <v>13</v>
      </c>
      <c r="W550">
        <v>18</v>
      </c>
      <c r="X550">
        <f t="shared" si="122"/>
        <v>14.219999999999999</v>
      </c>
      <c r="Y550">
        <f t="shared" si="112"/>
        <v>12.197915999999999</v>
      </c>
      <c r="Z550">
        <f t="shared" si="123"/>
        <v>10.463372344800002</v>
      </c>
      <c r="AA550">
        <f t="shared" si="124"/>
        <v>63.118711655200009</v>
      </c>
      <c r="AC550">
        <v>13</v>
      </c>
      <c r="AD550">
        <v>18</v>
      </c>
      <c r="AE550">
        <f t="shared" si="125"/>
        <v>85.2</v>
      </c>
      <c r="AF550">
        <f t="shared" si="126"/>
        <v>12.609599999999995</v>
      </c>
      <c r="AG550">
        <f t="shared" si="127"/>
        <v>1.8662208000000016</v>
      </c>
      <c r="AH550">
        <f t="shared" si="128"/>
        <v>0.32417920000000056</v>
      </c>
    </row>
    <row r="551" spans="1:34" x14ac:dyDescent="0.2">
      <c r="A551">
        <v>13</v>
      </c>
      <c r="B551">
        <v>17</v>
      </c>
      <c r="C551">
        <f t="shared" si="129"/>
        <v>24.596</v>
      </c>
      <c r="D551">
        <f t="shared" si="130"/>
        <v>18.546367839999998</v>
      </c>
      <c r="E551">
        <f t="shared" si="131"/>
        <v>13.984703206073597</v>
      </c>
      <c r="F551">
        <f t="shared" si="113"/>
        <v>42.872928953926397</v>
      </c>
      <c r="H551">
        <v>13</v>
      </c>
      <c r="I551">
        <v>17</v>
      </c>
      <c r="J551">
        <f t="shared" si="114"/>
        <v>4.3614999999999995</v>
      </c>
      <c r="K551">
        <f t="shared" si="115"/>
        <v>4.1712731774999989</v>
      </c>
      <c r="L551">
        <f t="shared" si="116"/>
        <v>3.9893430978633373</v>
      </c>
      <c r="M551">
        <f t="shared" si="117"/>
        <v>87.477883724636655</v>
      </c>
      <c r="O551">
        <v>13</v>
      </c>
      <c r="P551">
        <v>17</v>
      </c>
      <c r="Q551">
        <f t="shared" si="118"/>
        <v>36.387499999999996</v>
      </c>
      <c r="R551">
        <f t="shared" si="119"/>
        <v>23.146998437499999</v>
      </c>
      <c r="S551">
        <f t="shared" si="120"/>
        <v>14.724384381054689</v>
      </c>
      <c r="T551">
        <f t="shared" si="121"/>
        <v>25.741117181445318</v>
      </c>
      <c r="V551">
        <v>13</v>
      </c>
      <c r="W551">
        <v>17</v>
      </c>
      <c r="X551">
        <f t="shared" si="122"/>
        <v>13.68</v>
      </c>
      <c r="Y551">
        <f t="shared" si="112"/>
        <v>11.808576</v>
      </c>
      <c r="Z551">
        <f t="shared" si="123"/>
        <v>10.193162803199998</v>
      </c>
      <c r="AA551">
        <f t="shared" si="124"/>
        <v>64.318261196799995</v>
      </c>
      <c r="AC551">
        <v>13</v>
      </c>
      <c r="AD551">
        <v>17</v>
      </c>
      <c r="AE551">
        <f t="shared" si="125"/>
        <v>81.649999999999991</v>
      </c>
      <c r="AF551">
        <f t="shared" si="126"/>
        <v>14.982775000000006</v>
      </c>
      <c r="AG551">
        <f t="shared" si="127"/>
        <v>2.749339212500002</v>
      </c>
      <c r="AH551">
        <f t="shared" si="128"/>
        <v>0.617885787500001</v>
      </c>
    </row>
    <row r="552" spans="1:34" x14ac:dyDescent="0.2">
      <c r="A552">
        <v>13</v>
      </c>
      <c r="B552">
        <v>16</v>
      </c>
      <c r="C552">
        <f t="shared" si="129"/>
        <v>23.607999999999997</v>
      </c>
      <c r="D552">
        <f t="shared" si="130"/>
        <v>18.034623359999998</v>
      </c>
      <c r="E552">
        <f t="shared" si="131"/>
        <v>13.777009477171198</v>
      </c>
      <c r="F552">
        <f t="shared" si="113"/>
        <v>44.5803671628288</v>
      </c>
      <c r="H552">
        <v>13</v>
      </c>
      <c r="I552">
        <v>16</v>
      </c>
      <c r="J552">
        <f t="shared" si="114"/>
        <v>4.202</v>
      </c>
      <c r="K552">
        <f t="shared" si="115"/>
        <v>4.0254319599999997</v>
      </c>
      <c r="L552">
        <f t="shared" si="116"/>
        <v>3.8562833090408</v>
      </c>
      <c r="M552">
        <f t="shared" si="117"/>
        <v>87.916284730959191</v>
      </c>
      <c r="O552">
        <v>13</v>
      </c>
      <c r="P552">
        <v>16</v>
      </c>
      <c r="Q552">
        <f t="shared" si="118"/>
        <v>34.849999999999994</v>
      </c>
      <c r="R552">
        <f t="shared" si="119"/>
        <v>22.704775000000001</v>
      </c>
      <c r="S552">
        <f t="shared" si="120"/>
        <v>14.792160912500002</v>
      </c>
      <c r="T552">
        <f t="shared" si="121"/>
        <v>27.653064087500006</v>
      </c>
      <c r="V552">
        <v>13</v>
      </c>
      <c r="W552">
        <v>16</v>
      </c>
      <c r="X552">
        <f t="shared" si="122"/>
        <v>13.139999999999999</v>
      </c>
      <c r="Y552">
        <f t="shared" si="112"/>
        <v>11.413403999999998</v>
      </c>
      <c r="Z552">
        <f t="shared" si="123"/>
        <v>9.9136827143999984</v>
      </c>
      <c r="AA552">
        <f t="shared" si="124"/>
        <v>65.532913285600003</v>
      </c>
      <c r="AC552">
        <v>13</v>
      </c>
      <c r="AD552">
        <v>16</v>
      </c>
      <c r="AE552">
        <f t="shared" si="125"/>
        <v>78.100000000000009</v>
      </c>
      <c r="AF552">
        <f t="shared" si="126"/>
        <v>17.103899999999992</v>
      </c>
      <c r="AG552">
        <f t="shared" si="127"/>
        <v>3.7457540999999992</v>
      </c>
      <c r="AH552">
        <f t="shared" si="128"/>
        <v>1.0503458999999999</v>
      </c>
    </row>
    <row r="553" spans="1:34" x14ac:dyDescent="0.2">
      <c r="A553">
        <v>13</v>
      </c>
      <c r="B553">
        <v>15</v>
      </c>
      <c r="C553">
        <f t="shared" si="129"/>
        <v>22.62</v>
      </c>
      <c r="D553">
        <f t="shared" si="130"/>
        <v>17.503356</v>
      </c>
      <c r="E553">
        <f t="shared" si="131"/>
        <v>13.544096872799999</v>
      </c>
      <c r="F553">
        <f t="shared" si="113"/>
        <v>46.332547127200002</v>
      </c>
      <c r="H553">
        <v>13</v>
      </c>
      <c r="I553">
        <v>15</v>
      </c>
      <c r="J553">
        <f t="shared" si="114"/>
        <v>4.0425000000000004</v>
      </c>
      <c r="K553">
        <f t="shared" si="115"/>
        <v>3.8790819375000001</v>
      </c>
      <c r="L553">
        <f t="shared" si="116"/>
        <v>3.7222700501765624</v>
      </c>
      <c r="M553">
        <f t="shared" si="117"/>
        <v>88.35614801232343</v>
      </c>
      <c r="O553">
        <v>13</v>
      </c>
      <c r="P553">
        <v>15</v>
      </c>
      <c r="Q553">
        <f t="shared" si="118"/>
        <v>33.3125</v>
      </c>
      <c r="R553">
        <f t="shared" si="119"/>
        <v>22.215273437499999</v>
      </c>
      <c r="S553">
        <f t="shared" si="120"/>
        <v>14.814810473632813</v>
      </c>
      <c r="T553">
        <f t="shared" si="121"/>
        <v>29.657416088867187</v>
      </c>
      <c r="V553">
        <v>13</v>
      </c>
      <c r="W553">
        <v>15</v>
      </c>
      <c r="X553">
        <f t="shared" si="122"/>
        <v>12.6</v>
      </c>
      <c r="Y553">
        <f t="shared" si="112"/>
        <v>11.0124</v>
      </c>
      <c r="Z553">
        <f t="shared" si="123"/>
        <v>9.6248375999999993</v>
      </c>
      <c r="AA553">
        <f t="shared" si="124"/>
        <v>66.762762400000014</v>
      </c>
      <c r="AC553">
        <v>13</v>
      </c>
      <c r="AD553">
        <v>15</v>
      </c>
      <c r="AE553">
        <f t="shared" si="125"/>
        <v>74.55</v>
      </c>
      <c r="AF553">
        <f t="shared" si="126"/>
        <v>18.972975000000002</v>
      </c>
      <c r="AG553">
        <f t="shared" si="127"/>
        <v>4.8286221375000009</v>
      </c>
      <c r="AH553">
        <f t="shared" si="128"/>
        <v>1.6484028625000002</v>
      </c>
    </row>
    <row r="554" spans="1:34" x14ac:dyDescent="0.2">
      <c r="A554">
        <v>13</v>
      </c>
      <c r="B554">
        <v>14</v>
      </c>
      <c r="C554">
        <f t="shared" si="129"/>
        <v>21.631999999999994</v>
      </c>
      <c r="D554">
        <f t="shared" si="130"/>
        <v>16.952565759999999</v>
      </c>
      <c r="E554">
        <f t="shared" si="131"/>
        <v>13.2853867347968</v>
      </c>
      <c r="F554">
        <f t="shared" si="113"/>
        <v>48.130047505203208</v>
      </c>
      <c r="H554">
        <v>13</v>
      </c>
      <c r="I554">
        <v>14</v>
      </c>
      <c r="J554">
        <f t="shared" si="114"/>
        <v>3.8829999999999996</v>
      </c>
      <c r="K554">
        <f t="shared" si="115"/>
        <v>3.7322231100000001</v>
      </c>
      <c r="L554">
        <f t="shared" si="116"/>
        <v>3.5873008866386997</v>
      </c>
      <c r="M554">
        <f t="shared" si="117"/>
        <v>88.797476003361297</v>
      </c>
      <c r="O554">
        <v>13</v>
      </c>
      <c r="P554">
        <v>14</v>
      </c>
      <c r="Q554">
        <f t="shared" si="118"/>
        <v>31.774999999999999</v>
      </c>
      <c r="R554">
        <f t="shared" si="119"/>
        <v>21.678493749999998</v>
      </c>
      <c r="S554">
        <f t="shared" si="120"/>
        <v>14.790152360937499</v>
      </c>
      <c r="T554">
        <f t="shared" si="121"/>
        <v>31.756353889062495</v>
      </c>
      <c r="V554">
        <v>13</v>
      </c>
      <c r="W554">
        <v>14</v>
      </c>
      <c r="X554">
        <f t="shared" si="122"/>
        <v>12.060000000000002</v>
      </c>
      <c r="Y554">
        <f t="shared" si="112"/>
        <v>10.605564000000001</v>
      </c>
      <c r="Z554">
        <f t="shared" si="123"/>
        <v>9.3265329816000015</v>
      </c>
      <c r="AA554">
        <f t="shared" si="124"/>
        <v>68.0079030184</v>
      </c>
      <c r="AC554">
        <v>13</v>
      </c>
      <c r="AD554">
        <v>14</v>
      </c>
      <c r="AE554">
        <f t="shared" si="125"/>
        <v>71</v>
      </c>
      <c r="AF554">
        <f t="shared" si="126"/>
        <v>20.59</v>
      </c>
      <c r="AG554">
        <f t="shared" si="127"/>
        <v>5.9710999999999999</v>
      </c>
      <c r="AH554">
        <f t="shared" si="128"/>
        <v>2.4389000000000003</v>
      </c>
    </row>
    <row r="555" spans="1:34" x14ac:dyDescent="0.2">
      <c r="A555">
        <v>13</v>
      </c>
      <c r="B555">
        <v>13</v>
      </c>
      <c r="C555">
        <f t="shared" si="129"/>
        <v>20.644000000000002</v>
      </c>
      <c r="D555">
        <f t="shared" si="130"/>
        <v>16.382252640000001</v>
      </c>
      <c r="E555">
        <f t="shared" si="131"/>
        <v>13.000300404998399</v>
      </c>
      <c r="F555">
        <f t="shared" si="113"/>
        <v>49.973446955001592</v>
      </c>
      <c r="H555">
        <v>13</v>
      </c>
      <c r="I555">
        <v>13</v>
      </c>
      <c r="J555">
        <f t="shared" si="114"/>
        <v>3.7234999999999996</v>
      </c>
      <c r="K555">
        <f t="shared" si="115"/>
        <v>3.5848554774999997</v>
      </c>
      <c r="L555">
        <f t="shared" si="116"/>
        <v>3.4513733837952874</v>
      </c>
      <c r="M555">
        <f t="shared" si="117"/>
        <v>89.240271138704713</v>
      </c>
      <c r="O555">
        <v>13</v>
      </c>
      <c r="P555">
        <v>13</v>
      </c>
      <c r="Q555">
        <f t="shared" si="118"/>
        <v>30.237500000000001</v>
      </c>
      <c r="R555">
        <f t="shared" si="119"/>
        <v>21.094435937500002</v>
      </c>
      <c r="S555">
        <f t="shared" si="120"/>
        <v>14.716005870898439</v>
      </c>
      <c r="T555">
        <f t="shared" si="121"/>
        <v>33.952058191601566</v>
      </c>
      <c r="V555">
        <v>13</v>
      </c>
      <c r="W555">
        <v>13</v>
      </c>
      <c r="X555">
        <f t="shared" si="122"/>
        <v>11.520000000000003</v>
      </c>
      <c r="Y555">
        <f t="shared" si="112"/>
        <v>10.192895999999999</v>
      </c>
      <c r="Z555">
        <f t="shared" si="123"/>
        <v>9.0186743807999985</v>
      </c>
      <c r="AA555">
        <f t="shared" si="124"/>
        <v>69.268429619199992</v>
      </c>
      <c r="AC555">
        <v>13</v>
      </c>
      <c r="AD555">
        <v>13</v>
      </c>
      <c r="AE555">
        <f t="shared" si="125"/>
        <v>67.45</v>
      </c>
      <c r="AF555">
        <f t="shared" si="126"/>
        <v>21.954974999999997</v>
      </c>
      <c r="AG555">
        <f t="shared" si="127"/>
        <v>7.1463443624999989</v>
      </c>
      <c r="AH555">
        <f t="shared" si="128"/>
        <v>3.4486806375000008</v>
      </c>
    </row>
    <row r="556" spans="1:34" x14ac:dyDescent="0.2">
      <c r="A556">
        <v>13</v>
      </c>
      <c r="B556">
        <v>12</v>
      </c>
      <c r="C556">
        <f t="shared" si="129"/>
        <v>19.655999999999999</v>
      </c>
      <c r="D556">
        <f t="shared" si="130"/>
        <v>15.792416639999997</v>
      </c>
      <c r="E556">
        <f t="shared" si="131"/>
        <v>12.688259225241598</v>
      </c>
      <c r="F556">
        <f t="shared" si="113"/>
        <v>51.8633241347584</v>
      </c>
      <c r="H556">
        <v>13</v>
      </c>
      <c r="I556">
        <v>12</v>
      </c>
      <c r="J556">
        <f t="shared" si="114"/>
        <v>3.5639999999999996</v>
      </c>
      <c r="K556">
        <f t="shared" si="115"/>
        <v>3.4369790400000002</v>
      </c>
      <c r="L556">
        <f t="shared" si="116"/>
        <v>3.3144851070144004</v>
      </c>
      <c r="M556">
        <f t="shared" si="117"/>
        <v>89.684535852985604</v>
      </c>
      <c r="O556">
        <v>13</v>
      </c>
      <c r="P556">
        <v>12</v>
      </c>
      <c r="Q556">
        <f t="shared" si="118"/>
        <v>28.7</v>
      </c>
      <c r="R556">
        <f t="shared" si="119"/>
        <v>20.463099999999997</v>
      </c>
      <c r="S556">
        <f t="shared" si="120"/>
        <v>14.590190299999996</v>
      </c>
      <c r="T556">
        <f t="shared" si="121"/>
        <v>36.246709700000004</v>
      </c>
      <c r="V556">
        <v>13</v>
      </c>
      <c r="W556">
        <v>12</v>
      </c>
      <c r="X556">
        <f t="shared" si="122"/>
        <v>10.98</v>
      </c>
      <c r="Y556">
        <f t="shared" si="112"/>
        <v>9.7743960000000012</v>
      </c>
      <c r="Z556">
        <f t="shared" si="123"/>
        <v>8.7011673192000014</v>
      </c>
      <c r="AA556">
        <f t="shared" si="124"/>
        <v>70.544436680800004</v>
      </c>
      <c r="AC556">
        <v>13</v>
      </c>
      <c r="AD556">
        <v>12</v>
      </c>
      <c r="AE556">
        <f t="shared" si="125"/>
        <v>63.9</v>
      </c>
      <c r="AF556">
        <f t="shared" si="126"/>
        <v>23.067900000000002</v>
      </c>
      <c r="AG556">
        <f t="shared" si="127"/>
        <v>8.3275118999999993</v>
      </c>
      <c r="AH556">
        <f t="shared" si="128"/>
        <v>4.7045881000000005</v>
      </c>
    </row>
    <row r="557" spans="1:34" x14ac:dyDescent="0.2">
      <c r="A557">
        <v>13</v>
      </c>
      <c r="B557">
        <v>11</v>
      </c>
      <c r="C557">
        <f t="shared" si="129"/>
        <v>18.668000000000003</v>
      </c>
      <c r="D557">
        <f t="shared" si="130"/>
        <v>15.183057759999999</v>
      </c>
      <c r="E557">
        <f t="shared" si="131"/>
        <v>12.348684537363198</v>
      </c>
      <c r="F557">
        <f t="shared" si="113"/>
        <v>53.800257702636799</v>
      </c>
      <c r="H557">
        <v>13</v>
      </c>
      <c r="I557">
        <v>11</v>
      </c>
      <c r="J557">
        <f t="shared" si="114"/>
        <v>3.4045000000000001</v>
      </c>
      <c r="K557">
        <f t="shared" si="115"/>
        <v>3.2885937974999999</v>
      </c>
      <c r="L557">
        <f t="shared" si="116"/>
        <v>3.1766336216641125</v>
      </c>
      <c r="M557">
        <f t="shared" si="117"/>
        <v>90.130272580835893</v>
      </c>
      <c r="O557">
        <v>13</v>
      </c>
      <c r="P557">
        <v>11</v>
      </c>
      <c r="Q557">
        <f t="shared" si="118"/>
        <v>27.162499999999994</v>
      </c>
      <c r="R557">
        <f t="shared" si="119"/>
        <v>19.784485937499998</v>
      </c>
      <c r="S557">
        <f t="shared" si="120"/>
        <v>14.410524944726564</v>
      </c>
      <c r="T557">
        <f t="shared" si="121"/>
        <v>38.642489117773451</v>
      </c>
      <c r="V557">
        <v>13</v>
      </c>
      <c r="W557">
        <v>11</v>
      </c>
      <c r="X557">
        <f t="shared" si="122"/>
        <v>10.44</v>
      </c>
      <c r="Y557">
        <f t="shared" si="112"/>
        <v>9.3500639999999997</v>
      </c>
      <c r="Z557">
        <f t="shared" si="123"/>
        <v>8.3739173183999984</v>
      </c>
      <c r="AA557">
        <f t="shared" si="124"/>
        <v>71.836018681599995</v>
      </c>
      <c r="AC557">
        <v>13</v>
      </c>
      <c r="AD557">
        <v>11</v>
      </c>
      <c r="AE557">
        <f t="shared" si="125"/>
        <v>60.349999999999994</v>
      </c>
      <c r="AF557">
        <f t="shared" si="126"/>
        <v>23.928774999999998</v>
      </c>
      <c r="AG557">
        <f t="shared" si="127"/>
        <v>9.487759287500003</v>
      </c>
      <c r="AH557">
        <f t="shared" si="128"/>
        <v>6.2334657125000046</v>
      </c>
    </row>
    <row r="558" spans="1:34" x14ac:dyDescent="0.2">
      <c r="A558">
        <v>13</v>
      </c>
      <c r="B558">
        <v>10</v>
      </c>
      <c r="C558">
        <f t="shared" si="129"/>
        <v>17.68</v>
      </c>
      <c r="D558">
        <f t="shared" si="130"/>
        <v>14.554176000000002</v>
      </c>
      <c r="E558">
        <f t="shared" si="131"/>
        <v>11.980997683200002</v>
      </c>
      <c r="F558">
        <f t="shared" si="113"/>
        <v>55.784826316799993</v>
      </c>
      <c r="H558">
        <v>13</v>
      </c>
      <c r="I558">
        <v>10</v>
      </c>
      <c r="J558">
        <f t="shared" si="114"/>
        <v>3.2450000000000001</v>
      </c>
      <c r="K558">
        <f t="shared" si="115"/>
        <v>3.1396997499999997</v>
      </c>
      <c r="L558">
        <f t="shared" si="116"/>
        <v>3.0378164931124996</v>
      </c>
      <c r="M558">
        <f t="shared" si="117"/>
        <v>90.577483756887489</v>
      </c>
      <c r="O558">
        <v>13</v>
      </c>
      <c r="P558">
        <v>10</v>
      </c>
      <c r="Q558">
        <f t="shared" si="118"/>
        <v>25.624999999999996</v>
      </c>
      <c r="R558">
        <f t="shared" si="119"/>
        <v>19.05859375</v>
      </c>
      <c r="S558">
        <f t="shared" si="120"/>
        <v>14.1748291015625</v>
      </c>
      <c r="T558">
        <f t="shared" si="121"/>
        <v>41.141577148437499</v>
      </c>
      <c r="V558">
        <v>13</v>
      </c>
      <c r="W558">
        <v>10</v>
      </c>
      <c r="X558">
        <f t="shared" si="122"/>
        <v>9.9</v>
      </c>
      <c r="Y558">
        <f t="shared" si="112"/>
        <v>8.9199000000000002</v>
      </c>
      <c r="Z558">
        <f t="shared" si="123"/>
        <v>8.0368299000000007</v>
      </c>
      <c r="AA558">
        <f t="shared" si="124"/>
        <v>73.143270099999995</v>
      </c>
      <c r="AC558">
        <v>13</v>
      </c>
      <c r="AD558">
        <v>10</v>
      </c>
      <c r="AE558">
        <f t="shared" si="125"/>
        <v>56.8</v>
      </c>
      <c r="AF558">
        <f t="shared" si="126"/>
        <v>24.537600000000001</v>
      </c>
      <c r="AG558">
        <f t="shared" si="127"/>
        <v>10.600243200000001</v>
      </c>
      <c r="AH558">
        <f t="shared" si="128"/>
        <v>8.0621568000000003</v>
      </c>
    </row>
    <row r="559" spans="1:34" x14ac:dyDescent="0.2">
      <c r="A559">
        <v>13</v>
      </c>
      <c r="B559">
        <v>9</v>
      </c>
      <c r="C559">
        <f t="shared" si="129"/>
        <v>16.692</v>
      </c>
      <c r="D559">
        <f t="shared" si="130"/>
        <v>13.905771359999997</v>
      </c>
      <c r="E559">
        <f t="shared" si="131"/>
        <v>11.584620004588796</v>
      </c>
      <c r="F559">
        <f t="shared" si="113"/>
        <v>57.81760863541119</v>
      </c>
      <c r="H559">
        <v>13</v>
      </c>
      <c r="I559">
        <v>9</v>
      </c>
      <c r="J559">
        <f t="shared" si="114"/>
        <v>3.0854999999999997</v>
      </c>
      <c r="K559">
        <f t="shared" si="115"/>
        <v>2.9902968974999999</v>
      </c>
      <c r="L559">
        <f t="shared" si="116"/>
        <v>2.8980312867276372</v>
      </c>
      <c r="M559">
        <f t="shared" si="117"/>
        <v>91.026171815772358</v>
      </c>
      <c r="O559">
        <v>13</v>
      </c>
      <c r="P559">
        <v>9</v>
      </c>
      <c r="Q559">
        <f t="shared" si="118"/>
        <v>24.087500000000002</v>
      </c>
      <c r="R559">
        <f t="shared" si="119"/>
        <v>18.285423437499997</v>
      </c>
      <c r="S559">
        <f t="shared" si="120"/>
        <v>13.880922066992188</v>
      </c>
      <c r="T559">
        <f t="shared" si="121"/>
        <v>43.74615449550781</v>
      </c>
      <c r="V559">
        <v>13</v>
      </c>
      <c r="W559">
        <v>9</v>
      </c>
      <c r="X559">
        <f t="shared" si="122"/>
        <v>9.36</v>
      </c>
      <c r="Y559">
        <f t="shared" si="112"/>
        <v>8.4839040000000008</v>
      </c>
      <c r="Z559">
        <f t="shared" si="123"/>
        <v>7.6898105856000001</v>
      </c>
      <c r="AA559">
        <f t="shared" si="124"/>
        <v>74.466285414400005</v>
      </c>
      <c r="AC559">
        <v>13</v>
      </c>
      <c r="AD559">
        <v>9</v>
      </c>
      <c r="AE559">
        <f t="shared" si="125"/>
        <v>53.25</v>
      </c>
      <c r="AF559">
        <f t="shared" si="126"/>
        <v>24.894375</v>
      </c>
      <c r="AG559">
        <f t="shared" si="127"/>
        <v>11.638120312499998</v>
      </c>
      <c r="AH559">
        <f t="shared" si="128"/>
        <v>10.217504687500002</v>
      </c>
    </row>
    <row r="560" spans="1:34" x14ac:dyDescent="0.2">
      <c r="A560">
        <v>13</v>
      </c>
      <c r="B560">
        <v>8</v>
      </c>
      <c r="C560">
        <f t="shared" si="129"/>
        <v>15.704000000000001</v>
      </c>
      <c r="D560">
        <f t="shared" si="130"/>
        <v>13.237843839999998</v>
      </c>
      <c r="E560">
        <f t="shared" si="131"/>
        <v>11.158972843366399</v>
      </c>
      <c r="F560">
        <f t="shared" si="113"/>
        <v>59.899183316633597</v>
      </c>
      <c r="H560">
        <v>13</v>
      </c>
      <c r="I560">
        <v>8</v>
      </c>
      <c r="J560">
        <f t="shared" si="114"/>
        <v>2.9260000000000002</v>
      </c>
      <c r="K560">
        <f t="shared" si="115"/>
        <v>2.8403852400000003</v>
      </c>
      <c r="L560">
        <f t="shared" si="116"/>
        <v>2.7572755678776</v>
      </c>
      <c r="M560">
        <f t="shared" si="117"/>
        <v>91.476339192122396</v>
      </c>
      <c r="O560">
        <v>13</v>
      </c>
      <c r="P560">
        <v>8</v>
      </c>
      <c r="Q560">
        <f t="shared" si="118"/>
        <v>22.55</v>
      </c>
      <c r="R560">
        <f t="shared" si="119"/>
        <v>17.464974999999999</v>
      </c>
      <c r="S560">
        <f t="shared" si="120"/>
        <v>13.526623137500001</v>
      </c>
      <c r="T560">
        <f t="shared" si="121"/>
        <v>46.458401862500004</v>
      </c>
      <c r="V560">
        <v>13</v>
      </c>
      <c r="W560">
        <v>8</v>
      </c>
      <c r="X560">
        <f t="shared" si="122"/>
        <v>8.82</v>
      </c>
      <c r="Y560">
        <f t="shared" si="112"/>
        <v>8.0420759999999998</v>
      </c>
      <c r="Z560">
        <f t="shared" si="123"/>
        <v>7.3327648968000005</v>
      </c>
      <c r="AA560">
        <f t="shared" si="124"/>
        <v>75.805159103200012</v>
      </c>
      <c r="AC560">
        <v>13</v>
      </c>
      <c r="AD560">
        <v>8</v>
      </c>
      <c r="AE560">
        <f t="shared" si="125"/>
        <v>49.699999999999996</v>
      </c>
      <c r="AF560">
        <f t="shared" si="126"/>
        <v>24.999099999999999</v>
      </c>
      <c r="AG560">
        <f t="shared" si="127"/>
        <v>12.574547300000001</v>
      </c>
      <c r="AH560">
        <f t="shared" si="128"/>
        <v>12.726352700000005</v>
      </c>
    </row>
    <row r="561" spans="1:34" x14ac:dyDescent="0.2">
      <c r="A561">
        <v>13</v>
      </c>
      <c r="B561">
        <v>7</v>
      </c>
      <c r="C561">
        <f t="shared" si="129"/>
        <v>14.715999999999999</v>
      </c>
      <c r="D561">
        <f t="shared" si="130"/>
        <v>12.550393440000001</v>
      </c>
      <c r="E561">
        <f t="shared" si="131"/>
        <v>10.703477541369599</v>
      </c>
      <c r="F561">
        <f t="shared" si="113"/>
        <v>62.030129018630397</v>
      </c>
      <c r="H561">
        <v>13</v>
      </c>
      <c r="I561">
        <v>7</v>
      </c>
      <c r="J561">
        <f t="shared" si="114"/>
        <v>2.7664999999999997</v>
      </c>
      <c r="K561">
        <f t="shared" si="115"/>
        <v>2.6899647775000002</v>
      </c>
      <c r="L561">
        <f t="shared" si="116"/>
        <v>2.6155469019304625</v>
      </c>
      <c r="M561">
        <f t="shared" si="117"/>
        <v>91.927988320569554</v>
      </c>
      <c r="O561">
        <v>13</v>
      </c>
      <c r="P561">
        <v>7</v>
      </c>
      <c r="Q561">
        <f t="shared" si="118"/>
        <v>21.012499999999999</v>
      </c>
      <c r="R561">
        <f t="shared" si="119"/>
        <v>16.597248437499996</v>
      </c>
      <c r="S561">
        <f t="shared" si="120"/>
        <v>13.10975160957031</v>
      </c>
      <c r="T561">
        <f t="shared" si="121"/>
        <v>49.280499952929688</v>
      </c>
      <c r="V561">
        <v>13</v>
      </c>
      <c r="W561">
        <v>7</v>
      </c>
      <c r="X561">
        <f t="shared" si="122"/>
        <v>8.2800000000000011</v>
      </c>
      <c r="Y561">
        <f t="shared" si="112"/>
        <v>7.5944160000000016</v>
      </c>
      <c r="Z561">
        <f t="shared" si="123"/>
        <v>6.9655983552000009</v>
      </c>
      <c r="AA561">
        <f t="shared" si="124"/>
        <v>77.159985644800003</v>
      </c>
      <c r="AC561">
        <v>13</v>
      </c>
      <c r="AD561">
        <v>7</v>
      </c>
      <c r="AE561">
        <f t="shared" si="125"/>
        <v>46.15</v>
      </c>
      <c r="AF561">
        <f t="shared" si="126"/>
        <v>24.851775000000004</v>
      </c>
      <c r="AG561">
        <f t="shared" si="127"/>
        <v>13.382680837499997</v>
      </c>
      <c r="AH561">
        <f t="shared" si="128"/>
        <v>15.615544162500001</v>
      </c>
    </row>
    <row r="562" spans="1:34" x14ac:dyDescent="0.2">
      <c r="A562">
        <v>13</v>
      </c>
      <c r="B562">
        <v>6</v>
      </c>
      <c r="C562">
        <f t="shared" si="129"/>
        <v>13.728000000000002</v>
      </c>
      <c r="D562">
        <f t="shared" si="130"/>
        <v>11.843420159999999</v>
      </c>
      <c r="E562">
        <f t="shared" si="131"/>
        <v>10.2175554404352</v>
      </c>
      <c r="F562">
        <f t="shared" si="113"/>
        <v>64.211024399564792</v>
      </c>
      <c r="H562">
        <v>13</v>
      </c>
      <c r="I562">
        <v>6</v>
      </c>
      <c r="J562">
        <f t="shared" si="114"/>
        <v>2.6069999999999998</v>
      </c>
      <c r="K562">
        <f t="shared" si="115"/>
        <v>2.5390355100000002</v>
      </c>
      <c r="L562">
        <f t="shared" si="116"/>
        <v>2.4728428542542997</v>
      </c>
      <c r="M562">
        <f t="shared" si="117"/>
        <v>92.3811216357457</v>
      </c>
      <c r="O562">
        <v>13</v>
      </c>
      <c r="P562">
        <v>6</v>
      </c>
      <c r="Q562">
        <f t="shared" si="118"/>
        <v>19.474999999999998</v>
      </c>
      <c r="R562">
        <f t="shared" si="119"/>
        <v>15.68224375</v>
      </c>
      <c r="S562">
        <f t="shared" si="120"/>
        <v>12.6281267796875</v>
      </c>
      <c r="T562">
        <f t="shared" si="121"/>
        <v>52.214629470312509</v>
      </c>
      <c r="V562">
        <v>13</v>
      </c>
      <c r="W562">
        <v>6</v>
      </c>
      <c r="X562">
        <f t="shared" si="122"/>
        <v>7.7399999999999993</v>
      </c>
      <c r="Y562">
        <f t="shared" si="112"/>
        <v>7.1409240000000009</v>
      </c>
      <c r="Z562">
        <f t="shared" si="123"/>
        <v>6.5882164824</v>
      </c>
      <c r="AA562">
        <f t="shared" si="124"/>
        <v>78.530859517600007</v>
      </c>
      <c r="AC562">
        <v>13</v>
      </c>
      <c r="AD562">
        <v>6</v>
      </c>
      <c r="AE562">
        <f t="shared" si="125"/>
        <v>42.6</v>
      </c>
      <c r="AF562">
        <f t="shared" si="126"/>
        <v>24.452399999999997</v>
      </c>
      <c r="AG562">
        <f t="shared" si="127"/>
        <v>14.0356776</v>
      </c>
      <c r="AH562">
        <f t="shared" si="128"/>
        <v>18.911922400000002</v>
      </c>
    </row>
    <row r="563" spans="1:34" x14ac:dyDescent="0.2">
      <c r="A563">
        <v>13</v>
      </c>
      <c r="B563">
        <v>5</v>
      </c>
      <c r="C563">
        <f t="shared" si="129"/>
        <v>12.740000000000002</v>
      </c>
      <c r="D563">
        <f t="shared" si="130"/>
        <v>11.116923999999999</v>
      </c>
      <c r="E563">
        <f t="shared" si="131"/>
        <v>9.7006278823999992</v>
      </c>
      <c r="F563">
        <f t="shared" si="113"/>
        <v>66.442448117599994</v>
      </c>
      <c r="H563">
        <v>13</v>
      </c>
      <c r="I563">
        <v>5</v>
      </c>
      <c r="J563">
        <f t="shared" si="114"/>
        <v>2.4475000000000002</v>
      </c>
      <c r="K563">
        <f t="shared" si="115"/>
        <v>2.3875974375000002</v>
      </c>
      <c r="L563">
        <f t="shared" si="116"/>
        <v>2.3291609902171873</v>
      </c>
      <c r="M563">
        <f t="shared" si="117"/>
        <v>92.835741572282799</v>
      </c>
      <c r="O563">
        <v>13</v>
      </c>
      <c r="P563">
        <v>5</v>
      </c>
      <c r="Q563">
        <f t="shared" si="118"/>
        <v>17.937499999999996</v>
      </c>
      <c r="R563">
        <f t="shared" si="119"/>
        <v>14.7199609375</v>
      </c>
      <c r="S563">
        <f t="shared" si="120"/>
        <v>12.079567944335935</v>
      </c>
      <c r="T563">
        <f t="shared" si="121"/>
        <v>55.26297111816406</v>
      </c>
      <c r="V563">
        <v>13</v>
      </c>
      <c r="W563">
        <v>5</v>
      </c>
      <c r="X563">
        <f t="shared" si="122"/>
        <v>7.1999999999999993</v>
      </c>
      <c r="Y563">
        <f t="shared" si="112"/>
        <v>6.6815999999999995</v>
      </c>
      <c r="Z563">
        <f t="shared" si="123"/>
        <v>6.2005247999999993</v>
      </c>
      <c r="AA563">
        <f t="shared" si="124"/>
        <v>79.917875199999997</v>
      </c>
      <c r="AC563">
        <v>13</v>
      </c>
      <c r="AD563">
        <v>5</v>
      </c>
      <c r="AE563">
        <f t="shared" si="125"/>
        <v>39.050000000000004</v>
      </c>
      <c r="AF563">
        <f t="shared" si="126"/>
        <v>23.800975000000001</v>
      </c>
      <c r="AG563">
        <f t="shared" si="127"/>
        <v>14.506694262499998</v>
      </c>
      <c r="AH563">
        <f t="shared" si="128"/>
        <v>22.642330737499996</v>
      </c>
    </row>
    <row r="564" spans="1:34" x14ac:dyDescent="0.2">
      <c r="A564">
        <v>13</v>
      </c>
      <c r="B564">
        <v>4</v>
      </c>
      <c r="C564">
        <f t="shared" si="129"/>
        <v>11.752000000000001</v>
      </c>
      <c r="D564">
        <f t="shared" si="130"/>
        <v>10.370904960000001</v>
      </c>
      <c r="E564">
        <f t="shared" si="131"/>
        <v>9.1521162091008001</v>
      </c>
      <c r="F564">
        <f t="shared" si="113"/>
        <v>68.724978830899204</v>
      </c>
      <c r="H564">
        <v>13</v>
      </c>
      <c r="I564">
        <v>4</v>
      </c>
      <c r="J564">
        <f t="shared" si="114"/>
        <v>2.2880000000000003</v>
      </c>
      <c r="K564">
        <f t="shared" si="115"/>
        <v>2.2356505600000003</v>
      </c>
      <c r="L564">
        <f t="shared" si="116"/>
        <v>2.1844988751872001</v>
      </c>
      <c r="M564">
        <f t="shared" si="117"/>
        <v>93.291850564812805</v>
      </c>
      <c r="O564">
        <v>13</v>
      </c>
      <c r="P564">
        <v>4</v>
      </c>
      <c r="Q564">
        <f t="shared" si="118"/>
        <v>16.400000000000002</v>
      </c>
      <c r="R564">
        <f t="shared" si="119"/>
        <v>13.710399999999998</v>
      </c>
      <c r="S564">
        <f t="shared" si="120"/>
        <v>11.4618944</v>
      </c>
      <c r="T564">
        <f t="shared" si="121"/>
        <v>58.427705600000003</v>
      </c>
      <c r="V564">
        <v>13</v>
      </c>
      <c r="W564">
        <v>4</v>
      </c>
      <c r="X564">
        <f t="shared" si="122"/>
        <v>6.6599999999999993</v>
      </c>
      <c r="Y564">
        <f t="shared" si="112"/>
        <v>6.2164440000000001</v>
      </c>
      <c r="Z564">
        <f t="shared" si="123"/>
        <v>5.8024288296000002</v>
      </c>
      <c r="AA564">
        <f t="shared" si="124"/>
        <v>81.321127170400004</v>
      </c>
      <c r="AC564">
        <v>13</v>
      </c>
      <c r="AD564">
        <v>4</v>
      </c>
      <c r="AE564">
        <f t="shared" si="125"/>
        <v>35.5</v>
      </c>
      <c r="AF564">
        <f t="shared" si="126"/>
        <v>22.897499999999997</v>
      </c>
      <c r="AG564">
        <f t="shared" si="127"/>
        <v>14.768887500000002</v>
      </c>
      <c r="AH564">
        <f t="shared" si="128"/>
        <v>26.833612500000005</v>
      </c>
    </row>
    <row r="565" spans="1:34" x14ac:dyDescent="0.2">
      <c r="A565">
        <v>13</v>
      </c>
      <c r="B565">
        <v>3</v>
      </c>
      <c r="C565">
        <f t="shared" si="129"/>
        <v>10.763999999999999</v>
      </c>
      <c r="D565">
        <f t="shared" si="130"/>
        <v>9.6053630400000003</v>
      </c>
      <c r="E565">
        <f t="shared" si="131"/>
        <v>8.5714417623744001</v>
      </c>
      <c r="F565">
        <f t="shared" si="113"/>
        <v>71.059195197625598</v>
      </c>
      <c r="H565">
        <v>13</v>
      </c>
      <c r="I565">
        <v>3</v>
      </c>
      <c r="J565">
        <f t="shared" si="114"/>
        <v>2.1285000000000003</v>
      </c>
      <c r="K565">
        <f t="shared" si="115"/>
        <v>2.0831948775</v>
      </c>
      <c r="L565">
        <f t="shared" si="116"/>
        <v>2.0388540745324124</v>
      </c>
      <c r="M565">
        <f t="shared" si="117"/>
        <v>93.749451047967582</v>
      </c>
      <c r="O565">
        <v>13</v>
      </c>
      <c r="P565">
        <v>3</v>
      </c>
      <c r="Q565">
        <f t="shared" si="118"/>
        <v>14.862499999999997</v>
      </c>
      <c r="R565">
        <f t="shared" si="119"/>
        <v>12.6535609375</v>
      </c>
      <c r="S565">
        <f t="shared" si="120"/>
        <v>10.772925443164061</v>
      </c>
      <c r="T565">
        <f t="shared" si="121"/>
        <v>61.711013619335937</v>
      </c>
      <c r="V565">
        <v>13</v>
      </c>
      <c r="W565">
        <v>3</v>
      </c>
      <c r="X565">
        <f t="shared" si="122"/>
        <v>6.12</v>
      </c>
      <c r="Y565">
        <f t="shared" si="112"/>
        <v>5.7454559999999999</v>
      </c>
      <c r="Z565">
        <f t="shared" si="123"/>
        <v>5.3938340927999997</v>
      </c>
      <c r="AA565">
        <f t="shared" si="124"/>
        <v>82.740709907199985</v>
      </c>
      <c r="AC565">
        <v>13</v>
      </c>
      <c r="AD565">
        <v>3</v>
      </c>
      <c r="AE565">
        <f t="shared" si="125"/>
        <v>31.95</v>
      </c>
      <c r="AF565">
        <f t="shared" si="126"/>
        <v>21.741974999999996</v>
      </c>
      <c r="AG565">
        <f t="shared" si="127"/>
        <v>14.795413987499998</v>
      </c>
      <c r="AH565">
        <f t="shared" si="128"/>
        <v>31.512611012500003</v>
      </c>
    </row>
    <row r="566" spans="1:34" x14ac:dyDescent="0.2">
      <c r="A566">
        <v>13</v>
      </c>
      <c r="B566">
        <v>2</v>
      </c>
      <c r="C566">
        <f t="shared" si="129"/>
        <v>9.7759999999999998</v>
      </c>
      <c r="D566">
        <f t="shared" si="130"/>
        <v>8.8202982400000014</v>
      </c>
      <c r="E566">
        <f t="shared" si="131"/>
        <v>7.9580258840576006</v>
      </c>
      <c r="F566">
        <f t="shared" si="113"/>
        <v>73.445675875942399</v>
      </c>
      <c r="H566">
        <v>13</v>
      </c>
      <c r="I566">
        <v>2</v>
      </c>
      <c r="J566">
        <f t="shared" si="114"/>
        <v>1.9689999999999999</v>
      </c>
      <c r="K566">
        <f t="shared" si="115"/>
        <v>1.93023039</v>
      </c>
      <c r="L566">
        <f t="shared" si="116"/>
        <v>1.8922241536208999</v>
      </c>
      <c r="M566">
        <f t="shared" si="117"/>
        <v>94.208545456379099</v>
      </c>
      <c r="O566">
        <v>13</v>
      </c>
      <c r="P566">
        <v>2</v>
      </c>
      <c r="Q566">
        <f t="shared" si="118"/>
        <v>13.325000000000001</v>
      </c>
      <c r="R566">
        <f t="shared" si="119"/>
        <v>11.549443749999998</v>
      </c>
      <c r="S566">
        <f t="shared" si="120"/>
        <v>10.0104803703125</v>
      </c>
      <c r="T566">
        <f t="shared" si="121"/>
        <v>65.11507587968751</v>
      </c>
      <c r="V566">
        <v>13</v>
      </c>
      <c r="W566">
        <v>2</v>
      </c>
      <c r="X566">
        <f t="shared" si="122"/>
        <v>5.580000000000001</v>
      </c>
      <c r="Y566">
        <f t="shared" si="112"/>
        <v>5.2686360000000008</v>
      </c>
      <c r="Z566">
        <f t="shared" si="123"/>
        <v>4.9746461112000002</v>
      </c>
      <c r="AA566">
        <f t="shared" si="124"/>
        <v>84.176717888799999</v>
      </c>
      <c r="AC566">
        <v>13</v>
      </c>
      <c r="AD566">
        <v>2</v>
      </c>
      <c r="AE566">
        <f t="shared" si="125"/>
        <v>28.4</v>
      </c>
      <c r="AF566">
        <f t="shared" si="126"/>
        <v>20.334399999999999</v>
      </c>
      <c r="AG566">
        <f t="shared" si="127"/>
        <v>14.559430399999998</v>
      </c>
      <c r="AH566">
        <f t="shared" si="128"/>
        <v>36.706169599999996</v>
      </c>
    </row>
    <row r="567" spans="1:34" x14ac:dyDescent="0.2">
      <c r="A567">
        <v>13</v>
      </c>
      <c r="B567">
        <v>1</v>
      </c>
      <c r="C567">
        <f t="shared" si="129"/>
        <v>8.7880000000000003</v>
      </c>
      <c r="D567">
        <f t="shared" si="130"/>
        <v>8.0157105599999987</v>
      </c>
      <c r="E567">
        <f t="shared" si="131"/>
        <v>7.3112899159871994</v>
      </c>
      <c r="F567">
        <f t="shared" si="113"/>
        <v>75.884999524012798</v>
      </c>
      <c r="H567">
        <v>13</v>
      </c>
      <c r="I567">
        <v>1</v>
      </c>
      <c r="J567">
        <f t="shared" si="114"/>
        <v>1.8094999999999997</v>
      </c>
      <c r="K567">
        <f t="shared" si="115"/>
        <v>1.7767570974999998</v>
      </c>
      <c r="L567">
        <f t="shared" si="116"/>
        <v>1.7446066778207374</v>
      </c>
      <c r="M567">
        <f t="shared" si="117"/>
        <v>94.669136224679264</v>
      </c>
      <c r="O567">
        <v>13</v>
      </c>
      <c r="P567">
        <v>1</v>
      </c>
      <c r="Q567">
        <f t="shared" si="118"/>
        <v>11.787499999999998</v>
      </c>
      <c r="R567">
        <f t="shared" si="119"/>
        <v>10.398048437499998</v>
      </c>
      <c r="S567">
        <f t="shared" si="120"/>
        <v>9.1723784779296871</v>
      </c>
      <c r="T567">
        <f t="shared" si="121"/>
        <v>68.642073084570328</v>
      </c>
      <c r="V567">
        <v>13</v>
      </c>
      <c r="W567">
        <v>1</v>
      </c>
      <c r="X567">
        <f t="shared" si="122"/>
        <v>5.04</v>
      </c>
      <c r="Y567">
        <f t="shared" si="112"/>
        <v>4.785984</v>
      </c>
      <c r="Z567">
        <f t="shared" si="123"/>
        <v>4.5447704063999996</v>
      </c>
      <c r="AA567">
        <f t="shared" si="124"/>
        <v>85.62924559359999</v>
      </c>
      <c r="AC567">
        <v>13</v>
      </c>
      <c r="AD567">
        <v>1</v>
      </c>
      <c r="AE567">
        <f t="shared" si="125"/>
        <v>24.849999999999998</v>
      </c>
      <c r="AF567">
        <f t="shared" si="126"/>
        <v>18.674775</v>
      </c>
      <c r="AG567">
        <f t="shared" si="127"/>
        <v>14.034093412500001</v>
      </c>
      <c r="AH567">
        <f t="shared" si="128"/>
        <v>42.44113158750001</v>
      </c>
    </row>
    <row r="568" spans="1:34" x14ac:dyDescent="0.2">
      <c r="A568">
        <v>12</v>
      </c>
      <c r="B568">
        <v>20</v>
      </c>
      <c r="C568">
        <f t="shared" si="129"/>
        <v>30.740000000000002</v>
      </c>
      <c r="D568">
        <f t="shared" si="130"/>
        <v>21.290523999999998</v>
      </c>
      <c r="E568">
        <f t="shared" si="131"/>
        <v>14.745816922399996</v>
      </c>
      <c r="F568">
        <f t="shared" si="113"/>
        <v>33.223659077599997</v>
      </c>
      <c r="H568">
        <v>12</v>
      </c>
      <c r="I568">
        <v>20</v>
      </c>
      <c r="J568">
        <f t="shared" si="114"/>
        <v>6.160000000000001</v>
      </c>
      <c r="K568">
        <f t="shared" si="115"/>
        <v>5.7805440000000008</v>
      </c>
      <c r="L568">
        <f t="shared" si="116"/>
        <v>5.4244624896000007</v>
      </c>
      <c r="M568">
        <f t="shared" si="117"/>
        <v>82.634993510399994</v>
      </c>
      <c r="O568">
        <v>12</v>
      </c>
      <c r="P568">
        <v>20</v>
      </c>
      <c r="Q568">
        <f t="shared" si="118"/>
        <v>44</v>
      </c>
      <c r="R568">
        <f t="shared" si="119"/>
        <v>24.64</v>
      </c>
      <c r="S568">
        <f t="shared" si="120"/>
        <v>13.798399999999999</v>
      </c>
      <c r="T568">
        <f t="shared" si="121"/>
        <v>17.561599999999999</v>
      </c>
      <c r="V568">
        <v>12</v>
      </c>
      <c r="W568">
        <v>20</v>
      </c>
      <c r="X568">
        <f t="shared" si="122"/>
        <v>16.574999999999999</v>
      </c>
      <c r="Y568">
        <f t="shared" si="112"/>
        <v>13.82769375</v>
      </c>
      <c r="Z568">
        <f t="shared" si="123"/>
        <v>11.5357535109375</v>
      </c>
      <c r="AA568">
        <f t="shared" si="124"/>
        <v>58.061552739062506</v>
      </c>
      <c r="AC568">
        <v>12</v>
      </c>
      <c r="AD568">
        <v>20</v>
      </c>
      <c r="AE568">
        <f t="shared" si="125"/>
        <v>96.2</v>
      </c>
      <c r="AF568">
        <f t="shared" si="126"/>
        <v>3.6555999999999975</v>
      </c>
      <c r="AG568">
        <f t="shared" si="127"/>
        <v>0.13891279999999964</v>
      </c>
      <c r="AH568">
        <f t="shared" si="128"/>
        <v>5.4871999999999976E-3</v>
      </c>
    </row>
    <row r="569" spans="1:34" x14ac:dyDescent="0.2">
      <c r="A569">
        <v>12</v>
      </c>
      <c r="B569">
        <v>19</v>
      </c>
      <c r="C569">
        <f t="shared" si="129"/>
        <v>29.637999999999998</v>
      </c>
      <c r="D569">
        <f t="shared" si="130"/>
        <v>20.853889559999999</v>
      </c>
      <c r="E569">
        <f t="shared" si="131"/>
        <v>14.673213772207198</v>
      </c>
      <c r="F569">
        <f t="shared" si="113"/>
        <v>34.834896667792798</v>
      </c>
      <c r="H569">
        <v>12</v>
      </c>
      <c r="I569">
        <v>19</v>
      </c>
      <c r="J569">
        <f t="shared" si="114"/>
        <v>5.9570000000000007</v>
      </c>
      <c r="K569">
        <f t="shared" si="115"/>
        <v>5.6021415100000009</v>
      </c>
      <c r="L569">
        <f t="shared" si="116"/>
        <v>5.2684219402493015</v>
      </c>
      <c r="M569">
        <f t="shared" si="117"/>
        <v>83.172436549750714</v>
      </c>
      <c r="O569">
        <v>12</v>
      </c>
      <c r="P569">
        <v>19</v>
      </c>
      <c r="Q569">
        <f t="shared" si="118"/>
        <v>42.35</v>
      </c>
      <c r="R569">
        <f t="shared" si="119"/>
        <v>24.414774999999999</v>
      </c>
      <c r="S569">
        <f t="shared" si="120"/>
        <v>14.0751177875</v>
      </c>
      <c r="T569">
        <f t="shared" si="121"/>
        <v>19.160107212500002</v>
      </c>
      <c r="V569">
        <v>12</v>
      </c>
      <c r="W569">
        <v>19</v>
      </c>
      <c r="X569">
        <f t="shared" si="122"/>
        <v>15.990000000000004</v>
      </c>
      <c r="Y569">
        <f t="shared" si="112"/>
        <v>13.433199000000002</v>
      </c>
      <c r="Z569">
        <f t="shared" si="123"/>
        <v>11.285230479900001</v>
      </c>
      <c r="AA569">
        <f t="shared" si="124"/>
        <v>59.291570520099988</v>
      </c>
      <c r="AC569">
        <v>12</v>
      </c>
      <c r="AD569">
        <v>19</v>
      </c>
      <c r="AE569">
        <f t="shared" si="125"/>
        <v>92.5</v>
      </c>
      <c r="AF569">
        <f t="shared" si="126"/>
        <v>6.9375</v>
      </c>
      <c r="AG569">
        <f t="shared" si="127"/>
        <v>0.52031249999999996</v>
      </c>
      <c r="AH569">
        <f t="shared" si="128"/>
        <v>4.2187500000000044E-2</v>
      </c>
    </row>
    <row r="570" spans="1:34" x14ac:dyDescent="0.2">
      <c r="A570">
        <v>12</v>
      </c>
      <c r="B570">
        <v>18</v>
      </c>
      <c r="C570">
        <f t="shared" si="129"/>
        <v>28.535999999999994</v>
      </c>
      <c r="D570">
        <f t="shared" si="130"/>
        <v>20.392967039999995</v>
      </c>
      <c r="E570">
        <f t="shared" si="131"/>
        <v>14.573629965465598</v>
      </c>
      <c r="F570">
        <f t="shared" si="113"/>
        <v>36.497402994534404</v>
      </c>
      <c r="H570">
        <v>12</v>
      </c>
      <c r="I570">
        <v>18</v>
      </c>
      <c r="J570">
        <f t="shared" si="114"/>
        <v>5.7539999999999996</v>
      </c>
      <c r="K570">
        <f t="shared" si="115"/>
        <v>5.4229148399999989</v>
      </c>
      <c r="L570">
        <f t="shared" si="116"/>
        <v>5.110880320106399</v>
      </c>
      <c r="M570">
        <f t="shared" si="117"/>
        <v>83.712204839893587</v>
      </c>
      <c r="O570">
        <v>12</v>
      </c>
      <c r="P570">
        <v>18</v>
      </c>
      <c r="Q570">
        <f t="shared" si="118"/>
        <v>40.700000000000003</v>
      </c>
      <c r="R570">
        <f t="shared" si="119"/>
        <v>24.135100000000001</v>
      </c>
      <c r="S570">
        <f t="shared" si="120"/>
        <v>14.312114299999999</v>
      </c>
      <c r="T570">
        <f t="shared" si="121"/>
        <v>20.852785699999998</v>
      </c>
      <c r="V570">
        <v>12</v>
      </c>
      <c r="W570">
        <v>18</v>
      </c>
      <c r="X570">
        <f t="shared" si="122"/>
        <v>15.405000000000001</v>
      </c>
      <c r="Y570">
        <f t="shared" si="112"/>
        <v>13.031859750000001</v>
      </c>
      <c r="Z570">
        <f t="shared" si="123"/>
        <v>11.024301755512502</v>
      </c>
      <c r="AA570">
        <f t="shared" si="124"/>
        <v>60.5388384944875</v>
      </c>
      <c r="AC570">
        <v>12</v>
      </c>
      <c r="AD570">
        <v>18</v>
      </c>
      <c r="AE570">
        <f t="shared" si="125"/>
        <v>88.8</v>
      </c>
      <c r="AF570">
        <f t="shared" si="126"/>
        <v>9.9456000000000024</v>
      </c>
      <c r="AG570">
        <f t="shared" si="127"/>
        <v>1.1139072000000003</v>
      </c>
      <c r="AH570">
        <f t="shared" si="128"/>
        <v>0.14049280000000008</v>
      </c>
    </row>
    <row r="571" spans="1:34" x14ac:dyDescent="0.2">
      <c r="A571">
        <v>12</v>
      </c>
      <c r="B571">
        <v>17</v>
      </c>
      <c r="C571">
        <f t="shared" si="129"/>
        <v>27.433999999999997</v>
      </c>
      <c r="D571">
        <f t="shared" si="130"/>
        <v>19.90775644</v>
      </c>
      <c r="E571">
        <f t="shared" si="131"/>
        <v>14.446262538250398</v>
      </c>
      <c r="F571">
        <f t="shared" si="113"/>
        <v>38.211981021749608</v>
      </c>
      <c r="H571">
        <v>12</v>
      </c>
      <c r="I571">
        <v>17</v>
      </c>
      <c r="J571">
        <f t="shared" si="114"/>
        <v>5.5509999999999993</v>
      </c>
      <c r="K571">
        <f t="shared" si="115"/>
        <v>5.24286399</v>
      </c>
      <c r="L571">
        <f t="shared" si="116"/>
        <v>4.9518326099150993</v>
      </c>
      <c r="M571">
        <f t="shared" si="117"/>
        <v>84.254303400084893</v>
      </c>
      <c r="O571">
        <v>12</v>
      </c>
      <c r="P571">
        <v>17</v>
      </c>
      <c r="Q571">
        <f t="shared" si="118"/>
        <v>39.049999999999997</v>
      </c>
      <c r="R571">
        <f t="shared" si="119"/>
        <v>23.800975000000001</v>
      </c>
      <c r="S571">
        <f t="shared" si="120"/>
        <v>14.5066942625</v>
      </c>
      <c r="T571">
        <f t="shared" si="121"/>
        <v>22.642330737500004</v>
      </c>
      <c r="V571">
        <v>12</v>
      </c>
      <c r="W571">
        <v>17</v>
      </c>
      <c r="X571">
        <f t="shared" si="122"/>
        <v>14.82</v>
      </c>
      <c r="Y571">
        <f t="shared" si="112"/>
        <v>12.623676000000001</v>
      </c>
      <c r="Z571">
        <f t="shared" si="123"/>
        <v>10.752847216800001</v>
      </c>
      <c r="AA571">
        <f t="shared" si="124"/>
        <v>61.803476783200004</v>
      </c>
      <c r="AC571">
        <v>12</v>
      </c>
      <c r="AD571">
        <v>17</v>
      </c>
      <c r="AE571">
        <f t="shared" si="125"/>
        <v>85.1</v>
      </c>
      <c r="AF571">
        <f t="shared" si="126"/>
        <v>12.679900000000004</v>
      </c>
      <c r="AG571">
        <f t="shared" si="127"/>
        <v>1.8893051000000016</v>
      </c>
      <c r="AH571">
        <f t="shared" si="128"/>
        <v>0.33079490000000056</v>
      </c>
    </row>
    <row r="572" spans="1:34" x14ac:dyDescent="0.2">
      <c r="A572">
        <v>12</v>
      </c>
      <c r="B572">
        <v>16</v>
      </c>
      <c r="C572">
        <f t="shared" si="129"/>
        <v>26.331999999999994</v>
      </c>
      <c r="D572">
        <f t="shared" si="130"/>
        <v>19.39825776</v>
      </c>
      <c r="E572">
        <f t="shared" si="131"/>
        <v>14.2903085266368</v>
      </c>
      <c r="F572">
        <f t="shared" si="113"/>
        <v>39.979433713363207</v>
      </c>
      <c r="H572">
        <v>12</v>
      </c>
      <c r="I572">
        <v>16</v>
      </c>
      <c r="J572">
        <f t="shared" si="114"/>
        <v>5.3480000000000008</v>
      </c>
      <c r="K572">
        <f t="shared" si="115"/>
        <v>5.0619889599999999</v>
      </c>
      <c r="L572">
        <f t="shared" si="116"/>
        <v>4.7912737904192015</v>
      </c>
      <c r="M572">
        <f t="shared" si="117"/>
        <v>84.79873724958081</v>
      </c>
      <c r="O572">
        <v>12</v>
      </c>
      <c r="P572">
        <v>16</v>
      </c>
      <c r="Q572">
        <f t="shared" si="118"/>
        <v>37.4</v>
      </c>
      <c r="R572">
        <f t="shared" si="119"/>
        <v>23.412400000000002</v>
      </c>
      <c r="S572">
        <f t="shared" si="120"/>
        <v>14.656162400000001</v>
      </c>
      <c r="T572">
        <f t="shared" si="121"/>
        <v>24.531437600000004</v>
      </c>
      <c r="V572">
        <v>12</v>
      </c>
      <c r="W572">
        <v>16</v>
      </c>
      <c r="X572">
        <f t="shared" si="122"/>
        <v>14.235000000000001</v>
      </c>
      <c r="Y572">
        <f t="shared" si="112"/>
        <v>12.208647750000001</v>
      </c>
      <c r="Z572">
        <f t="shared" si="123"/>
        <v>10.470746742787501</v>
      </c>
      <c r="AA572">
        <f t="shared" si="124"/>
        <v>63.085605507212506</v>
      </c>
      <c r="AC572">
        <v>12</v>
      </c>
      <c r="AD572">
        <v>16</v>
      </c>
      <c r="AE572">
        <f t="shared" si="125"/>
        <v>81.400000000000006</v>
      </c>
      <c r="AF572">
        <f t="shared" si="126"/>
        <v>15.140399999999994</v>
      </c>
      <c r="AG572">
        <f t="shared" si="127"/>
        <v>2.8161144</v>
      </c>
      <c r="AH572">
        <f t="shared" si="128"/>
        <v>0.64348559999999999</v>
      </c>
    </row>
    <row r="573" spans="1:34" x14ac:dyDescent="0.2">
      <c r="A573">
        <v>12</v>
      </c>
      <c r="B573">
        <v>15</v>
      </c>
      <c r="C573">
        <f t="shared" si="129"/>
        <v>25.229999999999997</v>
      </c>
      <c r="D573">
        <f t="shared" si="130"/>
        <v>18.864471000000002</v>
      </c>
      <c r="E573">
        <f t="shared" si="131"/>
        <v>14.104964966700001</v>
      </c>
      <c r="F573">
        <f t="shared" si="113"/>
        <v>41.800564033300006</v>
      </c>
      <c r="H573">
        <v>12</v>
      </c>
      <c r="I573">
        <v>15</v>
      </c>
      <c r="J573">
        <f t="shared" si="114"/>
        <v>5.1450000000000005</v>
      </c>
      <c r="K573">
        <f t="shared" si="115"/>
        <v>4.8802897500000002</v>
      </c>
      <c r="L573">
        <f t="shared" si="116"/>
        <v>4.6291988423625003</v>
      </c>
      <c r="M573">
        <f t="shared" si="117"/>
        <v>85.345511407637503</v>
      </c>
      <c r="O573">
        <v>12</v>
      </c>
      <c r="P573">
        <v>15</v>
      </c>
      <c r="Q573">
        <f t="shared" si="118"/>
        <v>35.75</v>
      </c>
      <c r="R573">
        <f t="shared" si="119"/>
        <v>22.969374999999999</v>
      </c>
      <c r="S573">
        <f t="shared" si="120"/>
        <v>14.757823437500001</v>
      </c>
      <c r="T573">
        <f t="shared" si="121"/>
        <v>26.5228015625</v>
      </c>
      <c r="V573">
        <v>12</v>
      </c>
      <c r="W573">
        <v>15</v>
      </c>
      <c r="X573">
        <f t="shared" si="122"/>
        <v>13.649999999999999</v>
      </c>
      <c r="Y573">
        <f t="shared" si="112"/>
        <v>11.786774999999999</v>
      </c>
      <c r="Z573">
        <f t="shared" si="123"/>
        <v>10.177880212499998</v>
      </c>
      <c r="AA573">
        <f t="shared" si="124"/>
        <v>64.385344787499989</v>
      </c>
      <c r="AC573">
        <v>12</v>
      </c>
      <c r="AD573">
        <v>15</v>
      </c>
      <c r="AE573">
        <f t="shared" si="125"/>
        <v>77.7</v>
      </c>
      <c r="AF573">
        <f t="shared" si="126"/>
        <v>17.327099999999998</v>
      </c>
      <c r="AG573">
        <f t="shared" si="127"/>
        <v>3.8639432999999994</v>
      </c>
      <c r="AH573">
        <f t="shared" si="128"/>
        <v>1.1089566999999998</v>
      </c>
    </row>
    <row r="574" spans="1:34" x14ac:dyDescent="0.2">
      <c r="A574">
        <v>12</v>
      </c>
      <c r="B574">
        <v>14</v>
      </c>
      <c r="C574">
        <f t="shared" si="129"/>
        <v>24.127999999999993</v>
      </c>
      <c r="D574">
        <f t="shared" si="130"/>
        <v>18.306396159999998</v>
      </c>
      <c r="E574">
        <f t="shared" si="131"/>
        <v>13.8894288945152</v>
      </c>
      <c r="F574">
        <f t="shared" si="113"/>
        <v>43.676174945484817</v>
      </c>
      <c r="H574">
        <v>12</v>
      </c>
      <c r="I574">
        <v>14</v>
      </c>
      <c r="J574">
        <f t="shared" si="114"/>
        <v>4.9420000000000002</v>
      </c>
      <c r="K574">
        <f t="shared" si="115"/>
        <v>4.6977663600000001</v>
      </c>
      <c r="L574">
        <f t="shared" si="116"/>
        <v>4.4656027464887993</v>
      </c>
      <c r="M574">
        <f t="shared" si="117"/>
        <v>85.894630893511192</v>
      </c>
      <c r="O574">
        <v>12</v>
      </c>
      <c r="P574">
        <v>14</v>
      </c>
      <c r="Q574">
        <f t="shared" si="118"/>
        <v>34.1</v>
      </c>
      <c r="R574">
        <f t="shared" si="119"/>
        <v>22.471900000000002</v>
      </c>
      <c r="S574">
        <f t="shared" si="120"/>
        <v>14.808982100000001</v>
      </c>
      <c r="T574">
        <f t="shared" si="121"/>
        <v>28.619117899999999</v>
      </c>
      <c r="V574">
        <v>12</v>
      </c>
      <c r="W574">
        <v>14</v>
      </c>
      <c r="X574">
        <f t="shared" si="122"/>
        <v>13.065000000000005</v>
      </c>
      <c r="Y574">
        <f t="shared" si="112"/>
        <v>11.358057750000004</v>
      </c>
      <c r="Z574">
        <f t="shared" si="123"/>
        <v>9.8741275049625035</v>
      </c>
      <c r="AA574">
        <f t="shared" si="124"/>
        <v>65.7028147450375</v>
      </c>
      <c r="AC574">
        <v>12</v>
      </c>
      <c r="AD574">
        <v>14</v>
      </c>
      <c r="AE574">
        <f t="shared" si="125"/>
        <v>74</v>
      </c>
      <c r="AF574">
        <f t="shared" si="126"/>
        <v>19.239999999999998</v>
      </c>
      <c r="AG574">
        <f t="shared" si="127"/>
        <v>5.0024000000000015</v>
      </c>
      <c r="AH574">
        <f t="shared" si="128"/>
        <v>1.7576000000000001</v>
      </c>
    </row>
    <row r="575" spans="1:34" x14ac:dyDescent="0.2">
      <c r="A575">
        <v>12</v>
      </c>
      <c r="B575">
        <v>13</v>
      </c>
      <c r="C575">
        <f t="shared" si="129"/>
        <v>23.026</v>
      </c>
      <c r="D575">
        <f t="shared" si="130"/>
        <v>17.724033240000001</v>
      </c>
      <c r="E575">
        <f t="shared" si="131"/>
        <v>13.6428973461576</v>
      </c>
      <c r="F575">
        <f t="shared" si="113"/>
        <v>45.60706941384241</v>
      </c>
      <c r="H575">
        <v>12</v>
      </c>
      <c r="I575">
        <v>13</v>
      </c>
      <c r="J575">
        <f t="shared" si="114"/>
        <v>4.7389999999999999</v>
      </c>
      <c r="K575">
        <f t="shared" si="115"/>
        <v>4.5144187899999997</v>
      </c>
      <c r="L575">
        <f t="shared" si="116"/>
        <v>4.3004804835419002</v>
      </c>
      <c r="M575">
        <f t="shared" si="117"/>
        <v>86.446100726458099</v>
      </c>
      <c r="O575">
        <v>12</v>
      </c>
      <c r="P575">
        <v>13</v>
      </c>
      <c r="Q575">
        <f t="shared" si="118"/>
        <v>32.450000000000003</v>
      </c>
      <c r="R575">
        <f t="shared" si="119"/>
        <v>21.919975000000001</v>
      </c>
      <c r="S575">
        <f t="shared" si="120"/>
        <v>14.806943112500001</v>
      </c>
      <c r="T575">
        <f t="shared" si="121"/>
        <v>30.823081887499995</v>
      </c>
      <c r="V575">
        <v>12</v>
      </c>
      <c r="W575">
        <v>13</v>
      </c>
      <c r="X575">
        <f t="shared" si="122"/>
        <v>12.480000000000002</v>
      </c>
      <c r="Y575">
        <f t="shared" si="112"/>
        <v>10.922496000000001</v>
      </c>
      <c r="Z575">
        <f t="shared" si="123"/>
        <v>9.5593684992000032</v>
      </c>
      <c r="AA575">
        <f t="shared" si="124"/>
        <v>67.038135500799996</v>
      </c>
      <c r="AC575">
        <v>12</v>
      </c>
      <c r="AD575">
        <v>13</v>
      </c>
      <c r="AE575">
        <f t="shared" si="125"/>
        <v>70.3</v>
      </c>
      <c r="AF575">
        <f t="shared" si="126"/>
        <v>20.879100000000001</v>
      </c>
      <c r="AG575">
        <f t="shared" si="127"/>
        <v>6.2010927000000002</v>
      </c>
      <c r="AH575">
        <f t="shared" si="128"/>
        <v>2.6198073000000015</v>
      </c>
    </row>
    <row r="576" spans="1:34" x14ac:dyDescent="0.2">
      <c r="A576">
        <v>12</v>
      </c>
      <c r="B576">
        <v>12</v>
      </c>
      <c r="C576">
        <f t="shared" si="129"/>
        <v>21.923999999999996</v>
      </c>
      <c r="D576">
        <f t="shared" si="130"/>
        <v>17.117382239999998</v>
      </c>
      <c r="E576">
        <f t="shared" si="131"/>
        <v>13.364567357702398</v>
      </c>
      <c r="F576">
        <f t="shared" si="113"/>
        <v>47.594050402297611</v>
      </c>
      <c r="H576">
        <v>12</v>
      </c>
      <c r="I576">
        <v>12</v>
      </c>
      <c r="J576">
        <f t="shared" si="114"/>
        <v>4.5360000000000005</v>
      </c>
      <c r="K576">
        <f t="shared" si="115"/>
        <v>4.3302470400000006</v>
      </c>
      <c r="L576">
        <f t="shared" si="116"/>
        <v>4.1338270342656003</v>
      </c>
      <c r="M576">
        <f t="shared" si="117"/>
        <v>86.999925925734402</v>
      </c>
      <c r="O576">
        <v>12</v>
      </c>
      <c r="P576">
        <v>12</v>
      </c>
      <c r="Q576">
        <f t="shared" si="118"/>
        <v>30.8</v>
      </c>
      <c r="R576">
        <f t="shared" si="119"/>
        <v>21.313599999999997</v>
      </c>
      <c r="S576">
        <f t="shared" si="120"/>
        <v>14.749011200000004</v>
      </c>
      <c r="T576">
        <f t="shared" si="121"/>
        <v>33.137388800000004</v>
      </c>
      <c r="V576">
        <v>12</v>
      </c>
      <c r="W576">
        <v>12</v>
      </c>
      <c r="X576">
        <f t="shared" si="122"/>
        <v>11.895000000000003</v>
      </c>
      <c r="Y576">
        <f t="shared" si="112"/>
        <v>10.480089750000001</v>
      </c>
      <c r="Z576">
        <f t="shared" si="123"/>
        <v>9.2334830742374994</v>
      </c>
      <c r="AA576">
        <f t="shared" si="124"/>
        <v>68.391427175762487</v>
      </c>
      <c r="AC576">
        <v>12</v>
      </c>
      <c r="AD576">
        <v>12</v>
      </c>
      <c r="AE576">
        <f t="shared" si="125"/>
        <v>66.600000000000009</v>
      </c>
      <c r="AF576">
        <f t="shared" si="126"/>
        <v>22.244399999999995</v>
      </c>
      <c r="AG576">
        <f t="shared" si="127"/>
        <v>7.4296295999999984</v>
      </c>
      <c r="AH576">
        <f t="shared" si="128"/>
        <v>3.7259703999999978</v>
      </c>
    </row>
    <row r="577" spans="1:34" x14ac:dyDescent="0.2">
      <c r="A577">
        <v>12</v>
      </c>
      <c r="B577">
        <v>11</v>
      </c>
      <c r="C577">
        <f t="shared" si="129"/>
        <v>20.821999999999999</v>
      </c>
      <c r="D577">
        <f t="shared" si="130"/>
        <v>16.48644316</v>
      </c>
      <c r="E577">
        <f t="shared" si="131"/>
        <v>13.053635965224798</v>
      </c>
      <c r="F577">
        <f t="shared" si="113"/>
        <v>49.637920874775197</v>
      </c>
      <c r="H577">
        <v>12</v>
      </c>
      <c r="I577">
        <v>11</v>
      </c>
      <c r="J577">
        <f t="shared" si="114"/>
        <v>4.3330000000000002</v>
      </c>
      <c r="K577">
        <f t="shared" si="115"/>
        <v>4.1452511100000002</v>
      </c>
      <c r="L577">
        <f t="shared" si="116"/>
        <v>3.9656373794037005</v>
      </c>
      <c r="M577">
        <f t="shared" si="117"/>
        <v>87.556111510596295</v>
      </c>
      <c r="O577">
        <v>12</v>
      </c>
      <c r="P577">
        <v>11</v>
      </c>
      <c r="Q577">
        <f t="shared" si="118"/>
        <v>29.15</v>
      </c>
      <c r="R577">
        <f t="shared" si="119"/>
        <v>20.652774999999998</v>
      </c>
      <c r="S577">
        <f t="shared" si="120"/>
        <v>14.632491087499998</v>
      </c>
      <c r="T577">
        <f t="shared" si="121"/>
        <v>35.564733912499996</v>
      </c>
      <c r="V577">
        <v>12</v>
      </c>
      <c r="W577">
        <v>11</v>
      </c>
      <c r="X577">
        <f t="shared" si="122"/>
        <v>11.309999999999999</v>
      </c>
      <c r="Y577">
        <f t="shared" si="112"/>
        <v>10.030839</v>
      </c>
      <c r="Z577">
        <f t="shared" si="123"/>
        <v>8.8963511090999994</v>
      </c>
      <c r="AA577">
        <f t="shared" si="124"/>
        <v>69.762809890900002</v>
      </c>
      <c r="AC577">
        <v>12</v>
      </c>
      <c r="AD577">
        <v>11</v>
      </c>
      <c r="AE577">
        <f t="shared" si="125"/>
        <v>62.9</v>
      </c>
      <c r="AF577">
        <f t="shared" si="126"/>
        <v>23.335899999999999</v>
      </c>
      <c r="AG577">
        <f t="shared" si="127"/>
        <v>8.6576189000000028</v>
      </c>
      <c r="AH577">
        <f t="shared" si="128"/>
        <v>5.1064810999999999</v>
      </c>
    </row>
    <row r="578" spans="1:34" x14ac:dyDescent="0.2">
      <c r="A578">
        <v>12</v>
      </c>
      <c r="B578">
        <v>10</v>
      </c>
      <c r="C578">
        <f t="shared" si="129"/>
        <v>19.720000000000002</v>
      </c>
      <c r="D578">
        <f t="shared" si="130"/>
        <v>15.831216</v>
      </c>
      <c r="E578">
        <f t="shared" si="131"/>
        <v>12.7093002048</v>
      </c>
      <c r="F578">
        <f t="shared" si="113"/>
        <v>51.739483795200002</v>
      </c>
      <c r="H578">
        <v>12</v>
      </c>
      <c r="I578">
        <v>10</v>
      </c>
      <c r="J578">
        <f t="shared" si="114"/>
        <v>4.1300000000000008</v>
      </c>
      <c r="K578">
        <f t="shared" si="115"/>
        <v>3.9594310000000004</v>
      </c>
      <c r="L578">
        <f t="shared" si="116"/>
        <v>3.7959064997000005</v>
      </c>
      <c r="M578">
        <f t="shared" si="117"/>
        <v>88.114662500300014</v>
      </c>
      <c r="O578">
        <v>12</v>
      </c>
      <c r="P578">
        <v>10</v>
      </c>
      <c r="Q578">
        <f t="shared" si="118"/>
        <v>27.500000000000004</v>
      </c>
      <c r="R578">
        <f t="shared" si="119"/>
        <v>19.9375</v>
      </c>
      <c r="S578">
        <f t="shared" si="120"/>
        <v>14.4546875</v>
      </c>
      <c r="T578">
        <f t="shared" si="121"/>
        <v>38.107812500000001</v>
      </c>
      <c r="V578">
        <v>12</v>
      </c>
      <c r="W578">
        <v>10</v>
      </c>
      <c r="X578">
        <f t="shared" si="122"/>
        <v>10.725000000000001</v>
      </c>
      <c r="Y578">
        <f t="shared" si="112"/>
        <v>9.5747437500000014</v>
      </c>
      <c r="Z578">
        <f t="shared" si="123"/>
        <v>8.5478524828125018</v>
      </c>
      <c r="AA578">
        <f t="shared" si="124"/>
        <v>71.152403767187508</v>
      </c>
      <c r="AC578">
        <v>12</v>
      </c>
      <c r="AD578">
        <v>10</v>
      </c>
      <c r="AE578">
        <f t="shared" si="125"/>
        <v>59.199999999999996</v>
      </c>
      <c r="AF578">
        <f t="shared" si="126"/>
        <v>24.153600000000004</v>
      </c>
      <c r="AG578">
        <f t="shared" si="127"/>
        <v>9.8546688000000007</v>
      </c>
      <c r="AH578">
        <f t="shared" si="128"/>
        <v>6.7917311999999992</v>
      </c>
    </row>
    <row r="579" spans="1:34" x14ac:dyDescent="0.2">
      <c r="A579">
        <v>12</v>
      </c>
      <c r="B579">
        <v>9</v>
      </c>
      <c r="C579">
        <f t="shared" si="129"/>
        <v>18.617999999999995</v>
      </c>
      <c r="D579">
        <f t="shared" si="130"/>
        <v>15.151700759999997</v>
      </c>
      <c r="E579">
        <f t="shared" si="131"/>
        <v>12.330757112503198</v>
      </c>
      <c r="F579">
        <f t="shared" si="113"/>
        <v>53.899542127496808</v>
      </c>
      <c r="H579">
        <v>12</v>
      </c>
      <c r="I579">
        <v>9</v>
      </c>
      <c r="J579">
        <f t="shared" si="114"/>
        <v>3.927</v>
      </c>
      <c r="K579">
        <f t="shared" si="115"/>
        <v>3.7727867099999997</v>
      </c>
      <c r="L579">
        <f t="shared" si="116"/>
        <v>3.6246293758982997</v>
      </c>
      <c r="M579">
        <f t="shared" si="117"/>
        <v>88.675583914101693</v>
      </c>
      <c r="O579">
        <v>12</v>
      </c>
      <c r="P579">
        <v>9</v>
      </c>
      <c r="Q579">
        <f t="shared" si="118"/>
        <v>25.85</v>
      </c>
      <c r="R579">
        <f t="shared" si="119"/>
        <v>19.167775000000002</v>
      </c>
      <c r="S579">
        <f t="shared" si="120"/>
        <v>14.212905162500002</v>
      </c>
      <c r="T579">
        <f t="shared" si="121"/>
        <v>40.769319837499999</v>
      </c>
      <c r="V579">
        <v>12</v>
      </c>
      <c r="W579">
        <v>9</v>
      </c>
      <c r="X579">
        <f t="shared" si="122"/>
        <v>10.14</v>
      </c>
      <c r="Y579">
        <f t="shared" si="112"/>
        <v>9.1118040000000011</v>
      </c>
      <c r="Z579">
        <f t="shared" si="123"/>
        <v>8.1878670743999997</v>
      </c>
      <c r="AA579">
        <f t="shared" si="124"/>
        <v>72.56032892559999</v>
      </c>
      <c r="AC579">
        <v>12</v>
      </c>
      <c r="AD579">
        <v>9</v>
      </c>
      <c r="AE579">
        <f t="shared" si="125"/>
        <v>55.499999999999993</v>
      </c>
      <c r="AF579">
        <f t="shared" si="126"/>
        <v>24.697500000000005</v>
      </c>
      <c r="AG579">
        <f t="shared" si="127"/>
        <v>10.990387500000001</v>
      </c>
      <c r="AH579">
        <f t="shared" si="128"/>
        <v>8.8121125000000013</v>
      </c>
    </row>
    <row r="580" spans="1:34" x14ac:dyDescent="0.2">
      <c r="A580">
        <v>12</v>
      </c>
      <c r="B580">
        <v>8</v>
      </c>
      <c r="C580">
        <f t="shared" si="129"/>
        <v>17.515999999999998</v>
      </c>
      <c r="D580">
        <f t="shared" si="130"/>
        <v>14.44789744</v>
      </c>
      <c r="E580">
        <f t="shared" si="131"/>
        <v>11.9172037244096</v>
      </c>
      <c r="F580">
        <f t="shared" si="113"/>
        <v>56.1188988355904</v>
      </c>
      <c r="H580">
        <v>12</v>
      </c>
      <c r="I580">
        <v>8</v>
      </c>
      <c r="J580">
        <f t="shared" si="114"/>
        <v>3.7240000000000002</v>
      </c>
      <c r="K580">
        <f t="shared" si="115"/>
        <v>3.5853182400000003</v>
      </c>
      <c r="L580">
        <f t="shared" si="116"/>
        <v>3.4518009887424004</v>
      </c>
      <c r="M580">
        <f t="shared" si="117"/>
        <v>89.238880771257584</v>
      </c>
      <c r="O580">
        <v>12</v>
      </c>
      <c r="P580">
        <v>8</v>
      </c>
      <c r="Q580">
        <f t="shared" si="118"/>
        <v>24.200000000000003</v>
      </c>
      <c r="R580">
        <f t="shared" si="119"/>
        <v>18.343600000000002</v>
      </c>
      <c r="S580">
        <f t="shared" si="120"/>
        <v>13.904448799999999</v>
      </c>
      <c r="T580">
        <f t="shared" si="121"/>
        <v>43.551951199999998</v>
      </c>
      <c r="V580">
        <v>12</v>
      </c>
      <c r="W580">
        <v>8</v>
      </c>
      <c r="X580">
        <f t="shared" si="122"/>
        <v>9.5549999999999997</v>
      </c>
      <c r="Y580">
        <f t="shared" si="112"/>
        <v>8.6420197499999993</v>
      </c>
      <c r="Z580">
        <f t="shared" si="123"/>
        <v>7.8162747628874998</v>
      </c>
      <c r="AA580">
        <f t="shared" si="124"/>
        <v>73.986705487112488</v>
      </c>
      <c r="AC580">
        <v>12</v>
      </c>
      <c r="AD580">
        <v>8</v>
      </c>
      <c r="AE580">
        <f t="shared" si="125"/>
        <v>51.800000000000004</v>
      </c>
      <c r="AF580">
        <f t="shared" si="126"/>
        <v>24.967599999999997</v>
      </c>
      <c r="AG580">
        <f t="shared" si="127"/>
        <v>12.034383199999999</v>
      </c>
      <c r="AH580">
        <f t="shared" si="128"/>
        <v>11.1980168</v>
      </c>
    </row>
    <row r="581" spans="1:34" x14ac:dyDescent="0.2">
      <c r="A581">
        <v>12</v>
      </c>
      <c r="B581">
        <v>7</v>
      </c>
      <c r="C581">
        <f t="shared" si="129"/>
        <v>16.413999999999998</v>
      </c>
      <c r="D581">
        <f t="shared" si="130"/>
        <v>13.719806039999998</v>
      </c>
      <c r="E581">
        <f t="shared" si="131"/>
        <v>11.467837076594398</v>
      </c>
      <c r="F581">
        <f t="shared" si="113"/>
        <v>58.398356883405604</v>
      </c>
      <c r="H581">
        <v>12</v>
      </c>
      <c r="I581">
        <v>7</v>
      </c>
      <c r="J581">
        <f t="shared" si="114"/>
        <v>3.5210000000000004</v>
      </c>
      <c r="K581">
        <f t="shared" si="115"/>
        <v>3.3970255900000002</v>
      </c>
      <c r="L581">
        <f t="shared" si="116"/>
        <v>3.2774163189761003</v>
      </c>
      <c r="M581">
        <f t="shared" si="117"/>
        <v>89.804558091023907</v>
      </c>
      <c r="O581">
        <v>12</v>
      </c>
      <c r="P581">
        <v>7</v>
      </c>
      <c r="Q581">
        <f t="shared" si="118"/>
        <v>22.549999999999997</v>
      </c>
      <c r="R581">
        <f t="shared" si="119"/>
        <v>17.464974999999999</v>
      </c>
      <c r="S581">
        <f t="shared" si="120"/>
        <v>13.5266231375</v>
      </c>
      <c r="T581">
        <f t="shared" si="121"/>
        <v>46.458401862500011</v>
      </c>
      <c r="V581">
        <v>12</v>
      </c>
      <c r="W581">
        <v>7</v>
      </c>
      <c r="X581">
        <f t="shared" si="122"/>
        <v>8.9700000000000024</v>
      </c>
      <c r="Y581">
        <f t="shared" si="112"/>
        <v>8.1653910000000014</v>
      </c>
      <c r="Z581">
        <f t="shared" si="123"/>
        <v>7.4329554273000022</v>
      </c>
      <c r="AA581">
        <f t="shared" si="124"/>
        <v>75.4316535727</v>
      </c>
      <c r="AC581">
        <v>12</v>
      </c>
      <c r="AD581">
        <v>7</v>
      </c>
      <c r="AE581">
        <f t="shared" si="125"/>
        <v>48.1</v>
      </c>
      <c r="AF581">
        <f t="shared" si="126"/>
        <v>24.963899999999999</v>
      </c>
      <c r="AG581">
        <f t="shared" si="127"/>
        <v>12.9562641</v>
      </c>
      <c r="AH581">
        <f t="shared" si="128"/>
        <v>13.979835899999999</v>
      </c>
    </row>
    <row r="582" spans="1:34" x14ac:dyDescent="0.2">
      <c r="A582">
        <v>12</v>
      </c>
      <c r="B582">
        <v>6</v>
      </c>
      <c r="C582">
        <f t="shared" si="129"/>
        <v>15.312000000000001</v>
      </c>
      <c r="D582">
        <f t="shared" si="130"/>
        <v>12.96742656</v>
      </c>
      <c r="E582">
        <f t="shared" si="131"/>
        <v>10.981854205132802</v>
      </c>
      <c r="F582">
        <f t="shared" si="113"/>
        <v>60.738719234867204</v>
      </c>
      <c r="H582">
        <v>12</v>
      </c>
      <c r="I582">
        <v>6</v>
      </c>
      <c r="J582">
        <f t="shared" si="114"/>
        <v>3.3180000000000001</v>
      </c>
      <c r="K582">
        <f t="shared" si="115"/>
        <v>3.20790876</v>
      </c>
      <c r="L582">
        <f t="shared" si="116"/>
        <v>3.1014703473432004</v>
      </c>
      <c r="M582">
        <f t="shared" si="117"/>
        <v>90.372620892656812</v>
      </c>
      <c r="O582">
        <v>12</v>
      </c>
      <c r="P582">
        <v>6</v>
      </c>
      <c r="Q582">
        <f t="shared" si="118"/>
        <v>20.9</v>
      </c>
      <c r="R582">
        <f t="shared" si="119"/>
        <v>16.5319</v>
      </c>
      <c r="S582">
        <f t="shared" si="120"/>
        <v>13.076732899999998</v>
      </c>
      <c r="T582">
        <f t="shared" si="121"/>
        <v>49.491367099999998</v>
      </c>
      <c r="V582">
        <v>12</v>
      </c>
      <c r="W582">
        <v>6</v>
      </c>
      <c r="X582">
        <f t="shared" si="122"/>
        <v>8.3850000000000016</v>
      </c>
      <c r="Y582">
        <f t="shared" si="112"/>
        <v>7.6819177500000002</v>
      </c>
      <c r="Z582">
        <f t="shared" si="123"/>
        <v>7.0377889466625003</v>
      </c>
      <c r="AA582">
        <f t="shared" si="124"/>
        <v>76.895293303337496</v>
      </c>
      <c r="AC582">
        <v>12</v>
      </c>
      <c r="AD582">
        <v>6</v>
      </c>
      <c r="AE582">
        <f t="shared" si="125"/>
        <v>44.4</v>
      </c>
      <c r="AF582">
        <f t="shared" si="126"/>
        <v>24.686399999999999</v>
      </c>
      <c r="AG582">
        <f t="shared" si="127"/>
        <v>13.725638399999999</v>
      </c>
      <c r="AH582">
        <f t="shared" si="128"/>
        <v>17.187961600000001</v>
      </c>
    </row>
    <row r="583" spans="1:34" x14ac:dyDescent="0.2">
      <c r="A583">
        <v>12</v>
      </c>
      <c r="B583">
        <v>5</v>
      </c>
      <c r="C583">
        <f t="shared" si="129"/>
        <v>14.209999999999997</v>
      </c>
      <c r="D583">
        <f t="shared" si="130"/>
        <v>12.190759</v>
      </c>
      <c r="E583">
        <f t="shared" si="131"/>
        <v>10.458452146099999</v>
      </c>
      <c r="F583">
        <f t="shared" si="113"/>
        <v>63.140788853900006</v>
      </c>
      <c r="H583">
        <v>12</v>
      </c>
      <c r="I583">
        <v>5</v>
      </c>
      <c r="J583">
        <f t="shared" si="114"/>
        <v>3.1150000000000002</v>
      </c>
      <c r="K583">
        <f t="shared" si="115"/>
        <v>3.0179677500000008</v>
      </c>
      <c r="L583">
        <f t="shared" si="116"/>
        <v>2.923958054587501</v>
      </c>
      <c r="M583">
        <f t="shared" si="117"/>
        <v>90.943074195412507</v>
      </c>
      <c r="O583">
        <v>12</v>
      </c>
      <c r="P583">
        <v>5</v>
      </c>
      <c r="Q583">
        <f t="shared" si="118"/>
        <v>19.25</v>
      </c>
      <c r="R583">
        <f t="shared" si="119"/>
        <v>15.544375</v>
      </c>
      <c r="S583">
        <f t="shared" si="120"/>
        <v>12.5520828125</v>
      </c>
      <c r="T583">
        <f t="shared" si="121"/>
        <v>52.653542187499994</v>
      </c>
      <c r="V583">
        <v>12</v>
      </c>
      <c r="W583">
        <v>5</v>
      </c>
      <c r="X583">
        <f t="shared" si="122"/>
        <v>7.8000000000000016</v>
      </c>
      <c r="Y583">
        <f t="shared" si="112"/>
        <v>7.1916000000000011</v>
      </c>
      <c r="Z583">
        <f t="shared" si="123"/>
        <v>6.6306552000000005</v>
      </c>
      <c r="AA583">
        <f t="shared" si="124"/>
        <v>78.377744799999988</v>
      </c>
      <c r="AC583">
        <v>12</v>
      </c>
      <c r="AD583">
        <v>5</v>
      </c>
      <c r="AE583">
        <f t="shared" si="125"/>
        <v>40.700000000000003</v>
      </c>
      <c r="AF583">
        <f t="shared" si="126"/>
        <v>24.135100000000001</v>
      </c>
      <c r="AG583">
        <f t="shared" si="127"/>
        <v>14.312114299999999</v>
      </c>
      <c r="AH583">
        <f t="shared" si="128"/>
        <v>20.852785699999998</v>
      </c>
    </row>
    <row r="584" spans="1:34" x14ac:dyDescent="0.2">
      <c r="A584">
        <v>12</v>
      </c>
      <c r="B584">
        <v>4</v>
      </c>
      <c r="C584">
        <f t="shared" si="129"/>
        <v>13.108000000000001</v>
      </c>
      <c r="D584">
        <f t="shared" si="130"/>
        <v>11.389803359999998</v>
      </c>
      <c r="E584">
        <f t="shared" si="131"/>
        <v>9.8968279355711974</v>
      </c>
      <c r="F584">
        <f t="shared" si="113"/>
        <v>65.605368704428798</v>
      </c>
      <c r="H584">
        <v>12</v>
      </c>
      <c r="I584">
        <v>4</v>
      </c>
      <c r="J584">
        <f t="shared" si="114"/>
        <v>2.9120000000000008</v>
      </c>
      <c r="K584">
        <f t="shared" si="115"/>
        <v>2.8272025599999999</v>
      </c>
      <c r="L584">
        <f t="shared" si="116"/>
        <v>2.7448744214528</v>
      </c>
      <c r="M584">
        <f t="shared" si="117"/>
        <v>91.515923018547184</v>
      </c>
      <c r="O584">
        <v>12</v>
      </c>
      <c r="P584">
        <v>4</v>
      </c>
      <c r="Q584">
        <f t="shared" si="118"/>
        <v>17.600000000000001</v>
      </c>
      <c r="R584">
        <f t="shared" si="119"/>
        <v>14.5024</v>
      </c>
      <c r="S584">
        <f t="shared" si="120"/>
        <v>11.949977600000002</v>
      </c>
      <c r="T584">
        <f t="shared" si="121"/>
        <v>55.947622400000007</v>
      </c>
      <c r="V584">
        <v>12</v>
      </c>
      <c r="W584">
        <v>4</v>
      </c>
      <c r="X584">
        <f t="shared" si="122"/>
        <v>7.2150000000000007</v>
      </c>
      <c r="Y584">
        <f t="shared" si="112"/>
        <v>6.6944377499999996</v>
      </c>
      <c r="Z584">
        <f t="shared" si="123"/>
        <v>6.2114340663374996</v>
      </c>
      <c r="AA584">
        <f t="shared" si="124"/>
        <v>79.879128183662488</v>
      </c>
      <c r="AC584">
        <v>12</v>
      </c>
      <c r="AD584">
        <v>4</v>
      </c>
      <c r="AE584">
        <f t="shared" si="125"/>
        <v>37</v>
      </c>
      <c r="AF584">
        <f t="shared" si="126"/>
        <v>23.31</v>
      </c>
      <c r="AG584">
        <f t="shared" si="127"/>
        <v>14.6853</v>
      </c>
      <c r="AH584">
        <f t="shared" si="128"/>
        <v>25.0047</v>
      </c>
    </row>
    <row r="585" spans="1:34" x14ac:dyDescent="0.2">
      <c r="A585">
        <v>12</v>
      </c>
      <c r="B585">
        <v>3</v>
      </c>
      <c r="C585">
        <f t="shared" si="129"/>
        <v>12.005999999999998</v>
      </c>
      <c r="D585">
        <f t="shared" si="130"/>
        <v>10.564559639999999</v>
      </c>
      <c r="E585">
        <f t="shared" si="131"/>
        <v>9.2961786096215988</v>
      </c>
      <c r="F585">
        <f t="shared" si="113"/>
        <v>68.133261750378409</v>
      </c>
      <c r="H585">
        <v>12</v>
      </c>
      <c r="I585">
        <v>3</v>
      </c>
      <c r="J585">
        <f t="shared" si="114"/>
        <v>2.7090000000000005</v>
      </c>
      <c r="K585">
        <f t="shared" si="115"/>
        <v>2.6356131900000004</v>
      </c>
      <c r="L585">
        <f t="shared" si="116"/>
        <v>2.5642144286829001</v>
      </c>
      <c r="M585">
        <f t="shared" si="117"/>
        <v>92.091172381317094</v>
      </c>
      <c r="O585">
        <v>12</v>
      </c>
      <c r="P585">
        <v>3</v>
      </c>
      <c r="Q585">
        <f t="shared" si="118"/>
        <v>15.950000000000001</v>
      </c>
      <c r="R585">
        <f t="shared" si="119"/>
        <v>13.405974999999998</v>
      </c>
      <c r="S585">
        <f t="shared" si="120"/>
        <v>11.2677219875</v>
      </c>
      <c r="T585">
        <f t="shared" si="121"/>
        <v>59.376303012500003</v>
      </c>
      <c r="V585">
        <v>12</v>
      </c>
      <c r="W585">
        <v>3</v>
      </c>
      <c r="X585">
        <f t="shared" si="122"/>
        <v>6.6300000000000008</v>
      </c>
      <c r="Y585">
        <f t="shared" si="112"/>
        <v>6.1904310000000011</v>
      </c>
      <c r="Z585">
        <f t="shared" si="123"/>
        <v>5.7800054247000006</v>
      </c>
      <c r="AA585">
        <f t="shared" si="124"/>
        <v>81.399563575299993</v>
      </c>
      <c r="AC585">
        <v>12</v>
      </c>
      <c r="AD585">
        <v>3</v>
      </c>
      <c r="AE585">
        <f t="shared" si="125"/>
        <v>33.300000000000004</v>
      </c>
      <c r="AF585">
        <f t="shared" si="126"/>
        <v>22.211099999999998</v>
      </c>
      <c r="AG585">
        <f t="shared" si="127"/>
        <v>14.814803699999995</v>
      </c>
      <c r="AH585">
        <f t="shared" si="128"/>
        <v>29.674096299999992</v>
      </c>
    </row>
    <row r="586" spans="1:34" x14ac:dyDescent="0.2">
      <c r="A586">
        <v>12</v>
      </c>
      <c r="B586">
        <v>2</v>
      </c>
      <c r="C586">
        <f t="shared" si="129"/>
        <v>10.904</v>
      </c>
      <c r="D586">
        <f t="shared" si="130"/>
        <v>9.7150278399999994</v>
      </c>
      <c r="E586">
        <f t="shared" si="131"/>
        <v>8.6557012043263999</v>
      </c>
      <c r="F586">
        <f t="shared" si="113"/>
        <v>70.725270955673594</v>
      </c>
      <c r="H586">
        <v>12</v>
      </c>
      <c r="I586">
        <v>2</v>
      </c>
      <c r="J586">
        <f t="shared" si="114"/>
        <v>2.5060000000000002</v>
      </c>
      <c r="K586">
        <f t="shared" si="115"/>
        <v>2.44319964</v>
      </c>
      <c r="L586">
        <f t="shared" si="116"/>
        <v>2.3819730570216002</v>
      </c>
      <c r="M586">
        <f t="shared" si="117"/>
        <v>92.6688273029784</v>
      </c>
      <c r="O586">
        <v>12</v>
      </c>
      <c r="P586">
        <v>2</v>
      </c>
      <c r="Q586">
        <f t="shared" si="118"/>
        <v>14.3</v>
      </c>
      <c r="R586">
        <f t="shared" si="119"/>
        <v>12.255100000000001</v>
      </c>
      <c r="S586">
        <f t="shared" si="120"/>
        <v>10.502620700000001</v>
      </c>
      <c r="T586">
        <f t="shared" si="121"/>
        <v>62.942279300000003</v>
      </c>
      <c r="V586">
        <v>12</v>
      </c>
      <c r="W586">
        <v>2</v>
      </c>
      <c r="X586">
        <f t="shared" si="122"/>
        <v>6.0450000000000008</v>
      </c>
      <c r="Y586">
        <f t="shared" si="112"/>
        <v>5.6795797500000011</v>
      </c>
      <c r="Z586">
        <f t="shared" si="123"/>
        <v>5.336249154112501</v>
      </c>
      <c r="AA586">
        <f t="shared" si="124"/>
        <v>82.939171095887502</v>
      </c>
      <c r="AC586">
        <v>12</v>
      </c>
      <c r="AD586">
        <v>2</v>
      </c>
      <c r="AE586">
        <f t="shared" si="125"/>
        <v>29.599999999999998</v>
      </c>
      <c r="AF586">
        <f t="shared" si="126"/>
        <v>20.838400000000004</v>
      </c>
      <c r="AG586">
        <f t="shared" si="127"/>
        <v>14.670233600000001</v>
      </c>
      <c r="AH586">
        <f t="shared" si="128"/>
        <v>34.891366399999995</v>
      </c>
    </row>
    <row r="587" spans="1:34" x14ac:dyDescent="0.2">
      <c r="A587">
        <v>12</v>
      </c>
      <c r="B587">
        <v>1</v>
      </c>
      <c r="C587">
        <f t="shared" si="129"/>
        <v>9.8019999999999978</v>
      </c>
      <c r="D587">
        <f t="shared" si="130"/>
        <v>8.8412079599999984</v>
      </c>
      <c r="E587">
        <f t="shared" si="131"/>
        <v>7.9745927557608001</v>
      </c>
      <c r="F587">
        <f t="shared" si="113"/>
        <v>73.382199284239221</v>
      </c>
      <c r="H587">
        <v>12</v>
      </c>
      <c r="I587">
        <v>1</v>
      </c>
      <c r="J587">
        <f t="shared" si="114"/>
        <v>2.3029999999999999</v>
      </c>
      <c r="K587">
        <f t="shared" si="115"/>
        <v>2.2499619099999997</v>
      </c>
      <c r="L587">
        <f t="shared" si="116"/>
        <v>2.1981452872127001</v>
      </c>
      <c r="M587">
        <f t="shared" si="117"/>
        <v>93.24889280278731</v>
      </c>
      <c r="O587">
        <v>12</v>
      </c>
      <c r="P587">
        <v>1</v>
      </c>
      <c r="Q587">
        <f t="shared" si="118"/>
        <v>12.65</v>
      </c>
      <c r="R587">
        <f t="shared" si="119"/>
        <v>11.049774999999999</v>
      </c>
      <c r="S587">
        <f t="shared" si="120"/>
        <v>9.6519784624999989</v>
      </c>
      <c r="T587">
        <f t="shared" si="121"/>
        <v>66.6482465375</v>
      </c>
      <c r="V587">
        <v>12</v>
      </c>
      <c r="W587">
        <v>1</v>
      </c>
      <c r="X587">
        <f t="shared" si="122"/>
        <v>5.4600000000000009</v>
      </c>
      <c r="Y587">
        <f t="shared" si="112"/>
        <v>5.1618839999999997</v>
      </c>
      <c r="Z587">
        <f t="shared" si="123"/>
        <v>4.8800451336000004</v>
      </c>
      <c r="AA587">
        <f t="shared" si="124"/>
        <v>84.498070866399985</v>
      </c>
      <c r="AC587">
        <v>12</v>
      </c>
      <c r="AD587">
        <v>1</v>
      </c>
      <c r="AE587">
        <f t="shared" si="125"/>
        <v>25.900000000000002</v>
      </c>
      <c r="AF587">
        <f t="shared" si="126"/>
        <v>19.191899999999997</v>
      </c>
      <c r="AG587">
        <f t="shared" si="127"/>
        <v>14.221197899999998</v>
      </c>
      <c r="AH587">
        <f t="shared" si="128"/>
        <v>40.686902099999998</v>
      </c>
    </row>
    <row r="588" spans="1:34" x14ac:dyDescent="0.2">
      <c r="A588">
        <v>11</v>
      </c>
      <c r="B588">
        <v>20</v>
      </c>
      <c r="C588">
        <f t="shared" si="129"/>
        <v>33.92</v>
      </c>
      <c r="D588">
        <f t="shared" si="130"/>
        <v>22.414335999999999</v>
      </c>
      <c r="E588">
        <f t="shared" si="131"/>
        <v>14.8113932288</v>
      </c>
      <c r="F588">
        <f t="shared" si="113"/>
        <v>28.8542707712</v>
      </c>
      <c r="H588">
        <v>11</v>
      </c>
      <c r="I588">
        <v>20</v>
      </c>
      <c r="J588">
        <f t="shared" si="114"/>
        <v>7.48</v>
      </c>
      <c r="K588">
        <f t="shared" si="115"/>
        <v>6.920496</v>
      </c>
      <c r="L588">
        <f t="shared" si="116"/>
        <v>6.4028428992000004</v>
      </c>
      <c r="M588">
        <f t="shared" si="117"/>
        <v>79.1966611008</v>
      </c>
      <c r="O588">
        <v>11</v>
      </c>
      <c r="P588">
        <v>20</v>
      </c>
      <c r="Q588">
        <f t="shared" si="118"/>
        <v>47</v>
      </c>
      <c r="R588">
        <f t="shared" si="119"/>
        <v>24.91</v>
      </c>
      <c r="S588">
        <f t="shared" si="120"/>
        <v>13.202299999999999</v>
      </c>
      <c r="T588">
        <f t="shared" si="121"/>
        <v>14.887700000000001</v>
      </c>
      <c r="V588">
        <v>11</v>
      </c>
      <c r="W588">
        <v>20</v>
      </c>
      <c r="X588">
        <f t="shared" si="122"/>
        <v>17.849999999999998</v>
      </c>
      <c r="Y588">
        <f t="shared" si="112"/>
        <v>14.663774999999999</v>
      </c>
      <c r="Z588">
        <f t="shared" si="123"/>
        <v>12.046291162500001</v>
      </c>
      <c r="AA588">
        <f t="shared" si="124"/>
        <v>55.439933837500007</v>
      </c>
      <c r="AC588">
        <v>11</v>
      </c>
      <c r="AD588">
        <v>20</v>
      </c>
      <c r="AE588">
        <v>100</v>
      </c>
      <c r="AF588">
        <f t="shared" si="126"/>
        <v>0</v>
      </c>
      <c r="AG588">
        <f t="shared" si="127"/>
        <v>0</v>
      </c>
      <c r="AH588">
        <f t="shared" si="128"/>
        <v>0</v>
      </c>
    </row>
    <row r="589" spans="1:34" x14ac:dyDescent="0.2">
      <c r="A589">
        <v>11</v>
      </c>
      <c r="B589">
        <v>19</v>
      </c>
      <c r="C589">
        <f t="shared" si="129"/>
        <v>32.704000000000001</v>
      </c>
      <c r="D589">
        <f t="shared" si="130"/>
        <v>22.00848384</v>
      </c>
      <c r="E589">
        <f t="shared" si="131"/>
        <v>14.810829284966399</v>
      </c>
      <c r="F589">
        <f t="shared" si="113"/>
        <v>30.476686875033597</v>
      </c>
      <c r="H589">
        <v>11</v>
      </c>
      <c r="I589">
        <v>19</v>
      </c>
      <c r="J589">
        <f t="shared" si="114"/>
        <v>7.2334999999999994</v>
      </c>
      <c r="K589">
        <f t="shared" si="115"/>
        <v>6.7102647775000008</v>
      </c>
      <c r="L589">
        <f t="shared" si="116"/>
        <v>6.2248777748195385</v>
      </c>
      <c r="M589">
        <f t="shared" si="117"/>
        <v>79.831357447680475</v>
      </c>
      <c r="O589">
        <v>11</v>
      </c>
      <c r="P589">
        <v>19</v>
      </c>
      <c r="Q589">
        <f t="shared" si="118"/>
        <v>45.237499999999997</v>
      </c>
      <c r="R589">
        <f t="shared" si="119"/>
        <v>24.773185937500003</v>
      </c>
      <c r="S589">
        <f t="shared" si="120"/>
        <v>13.566415949023439</v>
      </c>
      <c r="T589">
        <f t="shared" si="121"/>
        <v>16.422898113476563</v>
      </c>
      <c r="V589">
        <v>11</v>
      </c>
      <c r="W589">
        <v>19</v>
      </c>
      <c r="X589">
        <f t="shared" si="122"/>
        <v>17.220000000000002</v>
      </c>
      <c r="Y589">
        <f t="shared" si="112"/>
        <v>14.254716000000002</v>
      </c>
      <c r="Z589">
        <f t="shared" si="123"/>
        <v>11.800053904800002</v>
      </c>
      <c r="AA589">
        <f t="shared" si="124"/>
        <v>56.725230095199997</v>
      </c>
      <c r="AC589">
        <v>11</v>
      </c>
      <c r="AD589">
        <v>19</v>
      </c>
      <c r="AE589">
        <f t="shared" si="125"/>
        <v>96.25</v>
      </c>
      <c r="AF589">
        <f t="shared" si="126"/>
        <v>3.609375</v>
      </c>
      <c r="AG589">
        <f t="shared" si="127"/>
        <v>0.13535156249999999</v>
      </c>
      <c r="AH589">
        <f t="shared" si="128"/>
        <v>5.2734375000000056E-3</v>
      </c>
    </row>
    <row r="590" spans="1:34" x14ac:dyDescent="0.2">
      <c r="A590">
        <v>11</v>
      </c>
      <c r="B590">
        <v>18</v>
      </c>
      <c r="C590">
        <f t="shared" si="129"/>
        <v>31.488</v>
      </c>
      <c r="D590">
        <f t="shared" si="130"/>
        <v>21.57305856</v>
      </c>
      <c r="E590">
        <f t="shared" si="131"/>
        <v>14.780133880627197</v>
      </c>
      <c r="F590">
        <f t="shared" si="113"/>
        <v>32.158807559372804</v>
      </c>
      <c r="H590">
        <v>11</v>
      </c>
      <c r="I590">
        <v>18</v>
      </c>
      <c r="J590">
        <f t="shared" si="114"/>
        <v>6.9869999999999983</v>
      </c>
      <c r="K590">
        <f t="shared" si="115"/>
        <v>6.4988183099999999</v>
      </c>
      <c r="L590">
        <f t="shared" si="116"/>
        <v>6.0447458746802996</v>
      </c>
      <c r="M590">
        <f t="shared" si="117"/>
        <v>80.469435815319699</v>
      </c>
      <c r="O590">
        <v>11</v>
      </c>
      <c r="P590">
        <v>18</v>
      </c>
      <c r="Q590">
        <f t="shared" si="118"/>
        <v>43.474999999999994</v>
      </c>
      <c r="R590">
        <f t="shared" si="119"/>
        <v>24.574243750000004</v>
      </c>
      <c r="S590">
        <f t="shared" si="120"/>
        <v>13.8905912796875</v>
      </c>
      <c r="T590">
        <f t="shared" si="121"/>
        <v>18.060164970312499</v>
      </c>
      <c r="V590">
        <v>11</v>
      </c>
      <c r="W590">
        <v>18</v>
      </c>
      <c r="X590">
        <f t="shared" si="122"/>
        <v>16.59</v>
      </c>
      <c r="Y590">
        <f t="shared" si="112"/>
        <v>13.837719</v>
      </c>
      <c r="Z590">
        <f t="shared" si="123"/>
        <v>11.542041417900002</v>
      </c>
      <c r="AA590">
        <f t="shared" si="124"/>
        <v>58.030239582100002</v>
      </c>
      <c r="AC590">
        <v>11</v>
      </c>
      <c r="AD590">
        <v>18</v>
      </c>
      <c r="AE590">
        <f t="shared" si="125"/>
        <v>92.399999999999991</v>
      </c>
      <c r="AF590">
        <f t="shared" si="126"/>
        <v>7.0224000000000082</v>
      </c>
      <c r="AG590">
        <f t="shared" si="127"/>
        <v>0.53370240000000035</v>
      </c>
      <c r="AH590">
        <f t="shared" si="128"/>
        <v>4.3897599999999981E-2</v>
      </c>
    </row>
    <row r="591" spans="1:34" x14ac:dyDescent="0.2">
      <c r="A591">
        <v>11</v>
      </c>
      <c r="B591">
        <v>17</v>
      </c>
      <c r="C591">
        <f t="shared" si="129"/>
        <v>30.271999999999998</v>
      </c>
      <c r="D591">
        <f t="shared" si="130"/>
        <v>21.108060160000001</v>
      </c>
      <c r="E591">
        <f t="shared" si="131"/>
        <v>14.718228188364801</v>
      </c>
      <c r="F591">
        <f t="shared" si="113"/>
        <v>33.90171165163521</v>
      </c>
      <c r="H591">
        <v>11</v>
      </c>
      <c r="I591">
        <v>17</v>
      </c>
      <c r="J591">
        <f t="shared" si="114"/>
        <v>6.740499999999999</v>
      </c>
      <c r="K591">
        <f t="shared" si="115"/>
        <v>6.2861565974999998</v>
      </c>
      <c r="L591">
        <f t="shared" si="116"/>
        <v>5.8624382120455127</v>
      </c>
      <c r="M591">
        <f t="shared" si="117"/>
        <v>81.110905190454488</v>
      </c>
      <c r="O591">
        <v>11</v>
      </c>
      <c r="P591">
        <v>17</v>
      </c>
      <c r="Q591">
        <f t="shared" si="118"/>
        <v>41.712499999999999</v>
      </c>
      <c r="R591">
        <f t="shared" si="119"/>
        <v>24.313173437499998</v>
      </c>
      <c r="S591">
        <f t="shared" si="120"/>
        <v>14.171540967382812</v>
      </c>
      <c r="T591">
        <f t="shared" si="121"/>
        <v>19.802785595117193</v>
      </c>
      <c r="V591">
        <v>11</v>
      </c>
      <c r="W591">
        <v>17</v>
      </c>
      <c r="X591">
        <f t="shared" si="122"/>
        <v>15.959999999999999</v>
      </c>
      <c r="Y591">
        <f t="shared" si="112"/>
        <v>13.412784</v>
      </c>
      <c r="Z591">
        <f t="shared" si="123"/>
        <v>11.2721036736</v>
      </c>
      <c r="AA591">
        <f t="shared" si="124"/>
        <v>59.355112326400004</v>
      </c>
      <c r="AC591">
        <v>11</v>
      </c>
      <c r="AD591">
        <v>17</v>
      </c>
      <c r="AE591">
        <f t="shared" si="125"/>
        <v>88.55</v>
      </c>
      <c r="AF591">
        <f t="shared" si="126"/>
        <v>10.138975000000002</v>
      </c>
      <c r="AG591">
        <f t="shared" si="127"/>
        <v>1.1609126375000007</v>
      </c>
      <c r="AH591">
        <f t="shared" si="128"/>
        <v>0.15011236250000004</v>
      </c>
    </row>
    <row r="592" spans="1:34" x14ac:dyDescent="0.2">
      <c r="A592">
        <v>11</v>
      </c>
      <c r="B592">
        <v>16</v>
      </c>
      <c r="C592">
        <f t="shared" si="129"/>
        <v>29.055999999999997</v>
      </c>
      <c r="D592">
        <f t="shared" si="130"/>
        <v>20.61348864</v>
      </c>
      <c r="E592">
        <f t="shared" si="131"/>
        <v>14.624033380761601</v>
      </c>
      <c r="F592">
        <f t="shared" si="113"/>
        <v>35.7064779792384</v>
      </c>
      <c r="H592">
        <v>11</v>
      </c>
      <c r="I592">
        <v>16</v>
      </c>
      <c r="J592">
        <f t="shared" si="114"/>
        <v>6.4940000000000015</v>
      </c>
      <c r="K592">
        <f t="shared" si="115"/>
        <v>6.0722796400000005</v>
      </c>
      <c r="L592">
        <f t="shared" si="116"/>
        <v>5.6779458001784002</v>
      </c>
      <c r="M592">
        <f t="shared" si="117"/>
        <v>81.755774559821589</v>
      </c>
      <c r="O592">
        <v>11</v>
      </c>
      <c r="P592">
        <v>16</v>
      </c>
      <c r="Q592">
        <f t="shared" si="118"/>
        <v>39.949999999999996</v>
      </c>
      <c r="R592">
        <f t="shared" si="119"/>
        <v>23.989975000000001</v>
      </c>
      <c r="S592">
        <f t="shared" si="120"/>
        <v>14.4059799875</v>
      </c>
      <c r="T592">
        <f t="shared" si="121"/>
        <v>21.654045012500003</v>
      </c>
      <c r="V592">
        <v>11</v>
      </c>
      <c r="W592">
        <v>16</v>
      </c>
      <c r="X592">
        <f t="shared" si="122"/>
        <v>15.329999999999998</v>
      </c>
      <c r="Y592">
        <f t="shared" si="112"/>
        <v>12.979911</v>
      </c>
      <c r="Z592">
        <f t="shared" si="123"/>
        <v>10.990090643699999</v>
      </c>
      <c r="AA592">
        <f t="shared" si="124"/>
        <v>60.6999983563</v>
      </c>
      <c r="AC592">
        <v>11</v>
      </c>
      <c r="AD592">
        <v>16</v>
      </c>
      <c r="AE592">
        <f t="shared" si="125"/>
        <v>84.7</v>
      </c>
      <c r="AF592">
        <f t="shared" si="126"/>
        <v>12.959099999999999</v>
      </c>
      <c r="AG592">
        <f t="shared" si="127"/>
        <v>1.9827422999999984</v>
      </c>
      <c r="AH592">
        <f t="shared" si="128"/>
        <v>0.35815769999999936</v>
      </c>
    </row>
    <row r="593" spans="1:34" x14ac:dyDescent="0.2">
      <c r="A593">
        <v>11</v>
      </c>
      <c r="B593">
        <v>15</v>
      </c>
      <c r="C593">
        <f t="shared" si="129"/>
        <v>27.839999999999996</v>
      </c>
      <c r="D593">
        <f t="shared" si="130"/>
        <v>20.089344000000001</v>
      </c>
      <c r="E593">
        <f t="shared" si="131"/>
        <v>14.496470630399999</v>
      </c>
      <c r="F593">
        <f t="shared" si="113"/>
        <v>37.574185369600002</v>
      </c>
      <c r="H593">
        <v>11</v>
      </c>
      <c r="I593">
        <v>15</v>
      </c>
      <c r="J593">
        <f t="shared" si="114"/>
        <v>6.2475000000000005</v>
      </c>
      <c r="K593">
        <f t="shared" si="115"/>
        <v>5.8571874374999995</v>
      </c>
      <c r="L593">
        <f t="shared" si="116"/>
        <v>5.4912596523421868</v>
      </c>
      <c r="M593">
        <f t="shared" si="117"/>
        <v>82.404052910157816</v>
      </c>
      <c r="O593">
        <v>11</v>
      </c>
      <c r="P593">
        <v>15</v>
      </c>
      <c r="Q593">
        <f t="shared" si="118"/>
        <v>38.1875</v>
      </c>
      <c r="R593">
        <f t="shared" si="119"/>
        <v>23.6046484375</v>
      </c>
      <c r="S593">
        <f t="shared" si="120"/>
        <v>14.590623315429685</v>
      </c>
      <c r="T593">
        <f t="shared" si="121"/>
        <v>23.617228247070312</v>
      </c>
      <c r="V593">
        <v>11</v>
      </c>
      <c r="W593">
        <v>15</v>
      </c>
      <c r="X593">
        <f t="shared" si="122"/>
        <v>14.7</v>
      </c>
      <c r="Y593">
        <f t="shared" si="112"/>
        <v>12.539099999999998</v>
      </c>
      <c r="Z593">
        <f t="shared" si="123"/>
        <v>10.695852299999997</v>
      </c>
      <c r="AA593">
        <f t="shared" si="124"/>
        <v>62.065047699999994</v>
      </c>
      <c r="AC593">
        <v>11</v>
      </c>
      <c r="AD593">
        <v>15</v>
      </c>
      <c r="AE593">
        <f t="shared" si="125"/>
        <v>80.850000000000009</v>
      </c>
      <c r="AF593">
        <f t="shared" si="126"/>
        <v>15.482774999999993</v>
      </c>
      <c r="AG593">
        <f t="shared" si="127"/>
        <v>2.9649514124999987</v>
      </c>
      <c r="AH593">
        <f t="shared" si="128"/>
        <v>0.70227358749999969</v>
      </c>
    </row>
    <row r="594" spans="1:34" x14ac:dyDescent="0.2">
      <c r="A594">
        <v>11</v>
      </c>
      <c r="B594">
        <v>14</v>
      </c>
      <c r="C594">
        <f t="shared" si="129"/>
        <v>26.623999999999999</v>
      </c>
      <c r="D594">
        <f t="shared" si="130"/>
        <v>19.535626239999996</v>
      </c>
      <c r="E594">
        <f t="shared" si="131"/>
        <v>14.334461109862401</v>
      </c>
      <c r="F594">
        <f t="shared" si="113"/>
        <v>39.505912650137603</v>
      </c>
      <c r="H594">
        <v>11</v>
      </c>
      <c r="I594">
        <v>14</v>
      </c>
      <c r="J594">
        <f t="shared" si="114"/>
        <v>6.0010000000000003</v>
      </c>
      <c r="K594">
        <f t="shared" si="115"/>
        <v>5.6408799900000002</v>
      </c>
      <c r="L594">
        <f t="shared" si="116"/>
        <v>5.3023707818000991</v>
      </c>
      <c r="M594">
        <f t="shared" si="117"/>
        <v>83.0557492281999</v>
      </c>
      <c r="O594">
        <v>11</v>
      </c>
      <c r="P594">
        <v>14</v>
      </c>
      <c r="Q594">
        <f t="shared" si="118"/>
        <v>36.424999999999997</v>
      </c>
      <c r="R594">
        <f t="shared" si="119"/>
        <v>23.157193750000001</v>
      </c>
      <c r="S594">
        <f t="shared" si="120"/>
        <v>14.722185926562499</v>
      </c>
      <c r="T594">
        <f t="shared" si="121"/>
        <v>25.695620323437499</v>
      </c>
      <c r="V594">
        <v>11</v>
      </c>
      <c r="W594">
        <v>14</v>
      </c>
      <c r="X594">
        <f t="shared" si="122"/>
        <v>14.070000000000002</v>
      </c>
      <c r="Y594">
        <f t="shared" si="112"/>
        <v>12.090351000000002</v>
      </c>
      <c r="Z594">
        <f t="shared" si="123"/>
        <v>10.389238614300002</v>
      </c>
      <c r="AA594">
        <f t="shared" si="124"/>
        <v>63.450410385699996</v>
      </c>
      <c r="AC594">
        <v>11</v>
      </c>
      <c r="AD594">
        <v>14</v>
      </c>
      <c r="AE594">
        <f t="shared" si="125"/>
        <v>77</v>
      </c>
      <c r="AF594">
        <f t="shared" si="126"/>
        <v>17.71</v>
      </c>
      <c r="AG594">
        <f t="shared" si="127"/>
        <v>4.0732999999999997</v>
      </c>
      <c r="AH594">
        <f t="shared" si="128"/>
        <v>1.2166999999999994</v>
      </c>
    </row>
    <row r="595" spans="1:34" x14ac:dyDescent="0.2">
      <c r="A595">
        <v>11</v>
      </c>
      <c r="B595">
        <v>13</v>
      </c>
      <c r="C595">
        <f t="shared" si="129"/>
        <v>25.408000000000001</v>
      </c>
      <c r="D595">
        <f t="shared" si="130"/>
        <v>18.952335359999999</v>
      </c>
      <c r="E595">
        <f t="shared" si="131"/>
        <v>14.1369259917312</v>
      </c>
      <c r="F595">
        <f t="shared" si="113"/>
        <v>41.502738648268803</v>
      </c>
      <c r="H595">
        <v>11</v>
      </c>
      <c r="I595">
        <v>13</v>
      </c>
      <c r="J595">
        <f t="shared" si="114"/>
        <v>5.7545000000000002</v>
      </c>
      <c r="K595">
        <f t="shared" si="115"/>
        <v>5.4233572974999991</v>
      </c>
      <c r="L595">
        <f t="shared" si="116"/>
        <v>5.1112702018153611</v>
      </c>
      <c r="M595">
        <f t="shared" si="117"/>
        <v>83.71087250068463</v>
      </c>
      <c r="O595">
        <v>11</v>
      </c>
      <c r="P595">
        <v>13</v>
      </c>
      <c r="Q595">
        <f t="shared" si="118"/>
        <v>34.662500000000001</v>
      </c>
      <c r="R595">
        <f t="shared" si="119"/>
        <v>22.647610937500001</v>
      </c>
      <c r="S595">
        <f t="shared" si="120"/>
        <v>14.797382796289064</v>
      </c>
      <c r="T595">
        <f t="shared" si="121"/>
        <v>27.892506266210937</v>
      </c>
      <c r="V595">
        <v>11</v>
      </c>
      <c r="W595">
        <v>13</v>
      </c>
      <c r="X595">
        <f t="shared" si="122"/>
        <v>13.440000000000001</v>
      </c>
      <c r="Y595">
        <f t="shared" si="112"/>
        <v>11.633664000000001</v>
      </c>
      <c r="Z595">
        <f t="shared" si="123"/>
        <v>10.070099558400003</v>
      </c>
      <c r="AA595">
        <f t="shared" si="124"/>
        <v>64.856236441600004</v>
      </c>
      <c r="AC595">
        <v>11</v>
      </c>
      <c r="AD595">
        <v>13</v>
      </c>
      <c r="AE595">
        <f t="shared" si="125"/>
        <v>73.149999999999991</v>
      </c>
      <c r="AF595">
        <f t="shared" si="126"/>
        <v>19.640775000000005</v>
      </c>
      <c r="AG595">
        <f t="shared" si="127"/>
        <v>5.2735480875000027</v>
      </c>
      <c r="AH595">
        <f t="shared" si="128"/>
        <v>1.9356769125000008</v>
      </c>
    </row>
    <row r="596" spans="1:34" x14ac:dyDescent="0.2">
      <c r="A596">
        <v>11</v>
      </c>
      <c r="B596">
        <v>12</v>
      </c>
      <c r="C596">
        <f t="shared" si="129"/>
        <v>24.191999999999997</v>
      </c>
      <c r="D596">
        <f t="shared" si="130"/>
        <v>18.339471360000001</v>
      </c>
      <c r="E596">
        <f t="shared" si="131"/>
        <v>13.902786448588799</v>
      </c>
      <c r="F596">
        <f t="shared" si="113"/>
        <v>43.565742191411204</v>
      </c>
      <c r="H596">
        <v>11</v>
      </c>
      <c r="I596">
        <v>12</v>
      </c>
      <c r="J596">
        <f t="shared" si="114"/>
        <v>5.508</v>
      </c>
      <c r="K596">
        <f t="shared" si="115"/>
        <v>5.2046193600000006</v>
      </c>
      <c r="L596">
        <f t="shared" si="116"/>
        <v>4.917948925651201</v>
      </c>
      <c r="M596">
        <f t="shared" si="117"/>
        <v>84.369431714348806</v>
      </c>
      <c r="O596">
        <v>11</v>
      </c>
      <c r="P596">
        <v>12</v>
      </c>
      <c r="Q596">
        <f t="shared" si="118"/>
        <v>32.9</v>
      </c>
      <c r="R596">
        <f t="shared" si="119"/>
        <v>22.075899999999994</v>
      </c>
      <c r="S596">
        <f t="shared" si="120"/>
        <v>14.812928899999999</v>
      </c>
      <c r="T596">
        <f t="shared" si="121"/>
        <v>30.211171100000005</v>
      </c>
      <c r="V596">
        <v>11</v>
      </c>
      <c r="W596">
        <v>12</v>
      </c>
      <c r="X596">
        <f t="shared" si="122"/>
        <v>12.810000000000002</v>
      </c>
      <c r="Y596">
        <f t="shared" si="112"/>
        <v>11.169039</v>
      </c>
      <c r="Z596">
        <f t="shared" si="123"/>
        <v>9.7382851041000009</v>
      </c>
      <c r="AA596">
        <f t="shared" si="124"/>
        <v>66.282675895899999</v>
      </c>
      <c r="AC596">
        <v>11</v>
      </c>
      <c r="AD596">
        <v>12</v>
      </c>
      <c r="AE596">
        <f t="shared" si="125"/>
        <v>69.300000000000011</v>
      </c>
      <c r="AF596">
        <f t="shared" si="126"/>
        <v>21.275099999999995</v>
      </c>
      <c r="AG596">
        <f t="shared" si="127"/>
        <v>6.531455699999996</v>
      </c>
      <c r="AH596">
        <f t="shared" si="128"/>
        <v>2.8934442999999979</v>
      </c>
    </row>
    <row r="597" spans="1:34" x14ac:dyDescent="0.2">
      <c r="A597">
        <v>11</v>
      </c>
      <c r="B597">
        <v>11</v>
      </c>
      <c r="C597">
        <f t="shared" si="129"/>
        <v>22.975999999999999</v>
      </c>
      <c r="D597">
        <f t="shared" si="130"/>
        <v>17.697034240000001</v>
      </c>
      <c r="E597">
        <f t="shared" si="131"/>
        <v>13.6309636530176</v>
      </c>
      <c r="F597">
        <f t="shared" si="113"/>
        <v>45.696002106982398</v>
      </c>
      <c r="H597">
        <v>11</v>
      </c>
      <c r="I597">
        <v>11</v>
      </c>
      <c r="J597">
        <f t="shared" si="114"/>
        <v>5.2614999999999998</v>
      </c>
      <c r="K597">
        <f t="shared" si="115"/>
        <v>4.9846661775000003</v>
      </c>
      <c r="L597">
        <f t="shared" si="116"/>
        <v>4.7223979665708375</v>
      </c>
      <c r="M597">
        <f t="shared" si="117"/>
        <v>85.031435855929161</v>
      </c>
      <c r="O597">
        <v>11</v>
      </c>
      <c r="P597">
        <v>11</v>
      </c>
      <c r="Q597">
        <f t="shared" si="118"/>
        <v>31.137499999999996</v>
      </c>
      <c r="R597">
        <f t="shared" si="119"/>
        <v>21.442060937500003</v>
      </c>
      <c r="S597">
        <f t="shared" si="120"/>
        <v>14.765539213085939</v>
      </c>
      <c r="T597">
        <f t="shared" si="121"/>
        <v>32.654899849414072</v>
      </c>
      <c r="V597">
        <v>11</v>
      </c>
      <c r="W597">
        <v>11</v>
      </c>
      <c r="X597">
        <f t="shared" si="122"/>
        <v>12.18</v>
      </c>
      <c r="Y597">
        <f t="shared" si="112"/>
        <v>10.696475999999999</v>
      </c>
      <c r="Z597">
        <f t="shared" si="123"/>
        <v>9.3936452231999965</v>
      </c>
      <c r="AA597">
        <f t="shared" si="124"/>
        <v>67.729878776799993</v>
      </c>
      <c r="AC597">
        <v>11</v>
      </c>
      <c r="AD597">
        <v>11</v>
      </c>
      <c r="AE597">
        <f t="shared" si="125"/>
        <v>65.45</v>
      </c>
      <c r="AF597">
        <f t="shared" si="126"/>
        <v>22.612974999999999</v>
      </c>
      <c r="AG597">
        <f t="shared" si="127"/>
        <v>7.812782862499998</v>
      </c>
      <c r="AH597">
        <f t="shared" si="128"/>
        <v>4.1242421375000005</v>
      </c>
    </row>
    <row r="598" spans="1:34" x14ac:dyDescent="0.2">
      <c r="A598">
        <v>11</v>
      </c>
      <c r="B598">
        <v>10</v>
      </c>
      <c r="C598">
        <f t="shared" si="129"/>
        <v>21.76</v>
      </c>
      <c r="D598">
        <f t="shared" si="130"/>
        <v>17.025024000000002</v>
      </c>
      <c r="E598">
        <f t="shared" si="131"/>
        <v>13.320378777599998</v>
      </c>
      <c r="F598">
        <f t="shared" si="113"/>
        <v>47.894597222399995</v>
      </c>
      <c r="H598">
        <v>11</v>
      </c>
      <c r="I598">
        <v>10</v>
      </c>
      <c r="J598">
        <f t="shared" si="114"/>
        <v>5.0149999999999997</v>
      </c>
      <c r="K598">
        <f t="shared" si="115"/>
        <v>4.76349775</v>
      </c>
      <c r="L598">
        <f t="shared" si="116"/>
        <v>4.5246083378374999</v>
      </c>
      <c r="M598">
        <f t="shared" si="117"/>
        <v>85.696893912162494</v>
      </c>
      <c r="O598">
        <v>11</v>
      </c>
      <c r="P598">
        <v>10</v>
      </c>
      <c r="Q598">
        <f t="shared" si="118"/>
        <v>29.374999999999996</v>
      </c>
      <c r="R598">
        <f t="shared" si="119"/>
        <v>20.74609375</v>
      </c>
      <c r="S598">
        <f t="shared" si="120"/>
        <v>14.651928710937499</v>
      </c>
      <c r="T598">
        <f t="shared" si="121"/>
        <v>35.226977539062503</v>
      </c>
      <c r="V598">
        <v>11</v>
      </c>
      <c r="W598">
        <v>10</v>
      </c>
      <c r="X598">
        <f t="shared" si="122"/>
        <v>11.55</v>
      </c>
      <c r="Y598">
        <f t="shared" si="112"/>
        <v>10.215975000000002</v>
      </c>
      <c r="Z598">
        <f t="shared" si="123"/>
        <v>9.0360298874999998</v>
      </c>
      <c r="AA598">
        <f t="shared" si="124"/>
        <v>69.197995112499996</v>
      </c>
      <c r="AC598">
        <v>11</v>
      </c>
      <c r="AD598">
        <v>10</v>
      </c>
      <c r="AE598">
        <f t="shared" si="125"/>
        <v>61.600000000000009</v>
      </c>
      <c r="AF598">
        <f t="shared" si="126"/>
        <v>23.654399999999995</v>
      </c>
      <c r="AG598">
        <f t="shared" si="127"/>
        <v>9.0832895999999987</v>
      </c>
      <c r="AH598">
        <f t="shared" si="128"/>
        <v>5.6623103999999973</v>
      </c>
    </row>
    <row r="599" spans="1:34" x14ac:dyDescent="0.2">
      <c r="A599">
        <v>11</v>
      </c>
      <c r="B599">
        <v>9</v>
      </c>
      <c r="C599">
        <f t="shared" si="129"/>
        <v>20.543999999999997</v>
      </c>
      <c r="D599">
        <f t="shared" si="130"/>
        <v>16.323440639999998</v>
      </c>
      <c r="E599">
        <f t="shared" si="131"/>
        <v>12.969952994918399</v>
      </c>
      <c r="F599">
        <f t="shared" si="113"/>
        <v>50.162606365081601</v>
      </c>
      <c r="H599">
        <v>11</v>
      </c>
      <c r="I599">
        <v>9</v>
      </c>
      <c r="J599">
        <f t="shared" si="114"/>
        <v>4.7684999999999995</v>
      </c>
      <c r="K599">
        <f t="shared" si="115"/>
        <v>4.5411140774999996</v>
      </c>
      <c r="L599">
        <f t="shared" si="116"/>
        <v>4.3245710527144121</v>
      </c>
      <c r="M599">
        <f t="shared" si="117"/>
        <v>86.365814869785581</v>
      </c>
      <c r="O599">
        <v>11</v>
      </c>
      <c r="P599">
        <v>9</v>
      </c>
      <c r="Q599">
        <f t="shared" si="118"/>
        <v>27.612500000000001</v>
      </c>
      <c r="R599">
        <f t="shared" si="119"/>
        <v>19.987998437500003</v>
      </c>
      <c r="S599">
        <f t="shared" si="120"/>
        <v>14.468812368945311</v>
      </c>
      <c r="T599">
        <f t="shared" si="121"/>
        <v>37.930689193554684</v>
      </c>
      <c r="V599">
        <v>11</v>
      </c>
      <c r="W599">
        <v>9</v>
      </c>
      <c r="X599">
        <f t="shared" si="122"/>
        <v>10.92</v>
      </c>
      <c r="Y599">
        <f t="shared" si="112"/>
        <v>9.7275360000000006</v>
      </c>
      <c r="Z599">
        <f t="shared" si="123"/>
        <v>8.6652890687999999</v>
      </c>
      <c r="AA599">
        <f t="shared" si="124"/>
        <v>70.687174931199991</v>
      </c>
      <c r="AC599">
        <v>11</v>
      </c>
      <c r="AD599">
        <v>9</v>
      </c>
      <c r="AE599">
        <f t="shared" si="125"/>
        <v>57.75</v>
      </c>
      <c r="AF599">
        <f t="shared" si="126"/>
        <v>24.399374999999999</v>
      </c>
      <c r="AG599">
        <f t="shared" si="127"/>
        <v>10.308735937500002</v>
      </c>
      <c r="AH599">
        <f t="shared" si="128"/>
        <v>7.5418890624999992</v>
      </c>
    </row>
    <row r="600" spans="1:34" x14ac:dyDescent="0.2">
      <c r="A600">
        <v>11</v>
      </c>
      <c r="B600">
        <v>8</v>
      </c>
      <c r="C600">
        <f t="shared" si="129"/>
        <v>19.327999999999999</v>
      </c>
      <c r="D600">
        <f t="shared" si="130"/>
        <v>15.59228416</v>
      </c>
      <c r="E600">
        <f t="shared" si="131"/>
        <v>12.578607477555197</v>
      </c>
      <c r="F600">
        <f t="shared" si="113"/>
        <v>52.501108362444796</v>
      </c>
      <c r="H600">
        <v>11</v>
      </c>
      <c r="I600">
        <v>8</v>
      </c>
      <c r="J600">
        <f t="shared" si="114"/>
        <v>4.5220000000000002</v>
      </c>
      <c r="K600">
        <f t="shared" si="115"/>
        <v>4.3175151600000001</v>
      </c>
      <c r="L600">
        <f t="shared" si="116"/>
        <v>4.1222771244648007</v>
      </c>
      <c r="M600">
        <f t="shared" si="117"/>
        <v>87.038207715535194</v>
      </c>
      <c r="O600">
        <v>11</v>
      </c>
      <c r="P600">
        <v>8</v>
      </c>
      <c r="Q600">
        <f t="shared" si="118"/>
        <v>25.85</v>
      </c>
      <c r="R600">
        <f t="shared" si="119"/>
        <v>19.167775000000002</v>
      </c>
      <c r="S600">
        <f t="shared" si="120"/>
        <v>14.2129051625</v>
      </c>
      <c r="T600">
        <f t="shared" si="121"/>
        <v>40.769319837499999</v>
      </c>
      <c r="V600">
        <v>11</v>
      </c>
      <c r="W600">
        <v>8</v>
      </c>
      <c r="X600">
        <f t="shared" si="122"/>
        <v>10.29</v>
      </c>
      <c r="Y600">
        <f t="shared" ref="Y600:Y663" si="132" xml:space="preserve"> (100- X600) *((((3.6*W600)+30)/2.4)/100)*((75-(3*V600))/100)</f>
        <v>9.2311589999999999</v>
      </c>
      <c r="Z600">
        <f t="shared" si="123"/>
        <v>8.2812727389000003</v>
      </c>
      <c r="AA600">
        <f t="shared" si="124"/>
        <v>72.197568261100002</v>
      </c>
      <c r="AC600">
        <v>11</v>
      </c>
      <c r="AD600">
        <v>8</v>
      </c>
      <c r="AE600">
        <f t="shared" si="125"/>
        <v>53.899999999999991</v>
      </c>
      <c r="AF600">
        <f t="shared" si="126"/>
        <v>24.847900000000003</v>
      </c>
      <c r="AG600">
        <f t="shared" si="127"/>
        <v>11.454881900000002</v>
      </c>
      <c r="AH600">
        <f t="shared" si="128"/>
        <v>9.7972181000000038</v>
      </c>
    </row>
    <row r="601" spans="1:34" x14ac:dyDescent="0.2">
      <c r="A601">
        <v>11</v>
      </c>
      <c r="B601">
        <v>7</v>
      </c>
      <c r="C601">
        <f t="shared" si="129"/>
        <v>18.111999999999998</v>
      </c>
      <c r="D601">
        <f t="shared" si="130"/>
        <v>14.831554560000001</v>
      </c>
      <c r="E601">
        <f t="shared" si="131"/>
        <v>12.1452633980928</v>
      </c>
      <c r="F601">
        <f t="shared" ref="F601:F664" si="133">100-C601-D601-E601</f>
        <v>54.911182041907203</v>
      </c>
      <c r="H601">
        <v>11</v>
      </c>
      <c r="I601">
        <v>7</v>
      </c>
      <c r="J601">
        <f t="shared" ref="J601:J664" si="134" xml:space="preserve"> ((((2.9*I601)+30)/2)/100)*((50-(3*H601))/100)*100</f>
        <v>4.2755000000000001</v>
      </c>
      <c r="K601">
        <f t="shared" ref="K601:K664" si="135" xml:space="preserve"> (100- J601) *((((2.9*I601)+30)/2)/100)*((50-(3*H601))/100)</f>
        <v>4.0927009975000006</v>
      </c>
      <c r="L601">
        <f t="shared" ref="L601:L664" si="136" xml:space="preserve"> (100- J601-K601) *((((2.9*I601)+30)/2)/100)*((50-(3*H601))/100)</f>
        <v>3.9177175663518877</v>
      </c>
      <c r="M601">
        <f t="shared" ref="M601:M664" si="137">100-J601-K601-L601</f>
        <v>87.71408143614812</v>
      </c>
      <c r="O601">
        <v>11</v>
      </c>
      <c r="P601">
        <v>7</v>
      </c>
      <c r="Q601">
        <f t="shared" ref="Q601:Q664" si="138" xml:space="preserve"> ((((4.5*P601)+30)/1.2)/100)*((80-(3*O601))/100)*100</f>
        <v>24.087499999999999</v>
      </c>
      <c r="R601">
        <f t="shared" ref="R601:R664" si="139" xml:space="preserve"> (100- Q601) *((((4.5*P601)+30)/1.2)/100)*((80-(3*O601))/100)</f>
        <v>18.285423437499993</v>
      </c>
      <c r="S601">
        <f t="shared" ref="S601:S664" si="140" xml:space="preserve"> (100- Q601-R601) *((((4.5*P601)+30)/1.2)/100)*((80-(3*O601))/100)</f>
        <v>13.880922066992186</v>
      </c>
      <c r="T601">
        <f t="shared" ref="T601:T664" si="141">100-Q601-R601-S601</f>
        <v>43.746154495507817</v>
      </c>
      <c r="V601">
        <v>11</v>
      </c>
      <c r="W601">
        <v>7</v>
      </c>
      <c r="X601">
        <f t="shared" ref="X601:X664" si="142" xml:space="preserve"> ((((3.6*W601)+30)/2.4)/100)*((75-(3*V601))/100)*100</f>
        <v>9.6600000000000019</v>
      </c>
      <c r="Y601">
        <f t="shared" si="132"/>
        <v>8.7268440000000016</v>
      </c>
      <c r="Z601">
        <f t="shared" ref="Z601:Z664" si="143" xml:space="preserve"> (100- X601-Y601) *((((3.6*W601)+30)/2.4)/100)*((75-(3*V601))/100)</f>
        <v>7.8838308696000015</v>
      </c>
      <c r="AA601">
        <f t="shared" ref="AA601:AA664" si="144">100-X601-Y601-Z601</f>
        <v>73.729325130399999</v>
      </c>
      <c r="AC601">
        <v>11</v>
      </c>
      <c r="AD601">
        <v>7</v>
      </c>
      <c r="AE601">
        <f t="shared" ref="AE601:AE664" si="145" xml:space="preserve"> ((((5*AD601)+30))/100)*((110-(3*AC601))/100)*100</f>
        <v>50.050000000000004</v>
      </c>
      <c r="AF601">
        <f t="shared" ref="AF601:AF664" si="146" xml:space="preserve"> (100- AE601) *((((5*AD601)+30))/100)*((110-(3*AC601))/100)</f>
        <v>24.999975000000003</v>
      </c>
      <c r="AG601">
        <f t="shared" ref="AG601:AG664" si="147" xml:space="preserve"> (100- AE601-AF601) *((((5*AD601)+30))/100)*((110-(3*AC601))/100)</f>
        <v>12.487487512499998</v>
      </c>
      <c r="AH601">
        <f t="shared" ref="AH601:AH664" si="148">100-AE601-AF601-AG601</f>
        <v>12.462537487499995</v>
      </c>
    </row>
    <row r="602" spans="1:34" x14ac:dyDescent="0.2">
      <c r="A602">
        <v>11</v>
      </c>
      <c r="B602">
        <v>6</v>
      </c>
      <c r="C602">
        <f t="shared" si="129"/>
        <v>16.896000000000001</v>
      </c>
      <c r="D602">
        <f t="shared" si="130"/>
        <v>14.041251840000001</v>
      </c>
      <c r="E602">
        <f t="shared" si="131"/>
        <v>11.668841929113601</v>
      </c>
      <c r="F602">
        <f t="shared" si="133"/>
        <v>57.393906230886401</v>
      </c>
      <c r="H602">
        <v>11</v>
      </c>
      <c r="I602">
        <v>6</v>
      </c>
      <c r="J602">
        <f t="shared" si="134"/>
        <v>4.0289999999999999</v>
      </c>
      <c r="K602">
        <f t="shared" si="135"/>
        <v>3.8666715900000002</v>
      </c>
      <c r="L602">
        <f t="shared" si="136"/>
        <v>3.7108833916389004</v>
      </c>
      <c r="M602">
        <f t="shared" si="137"/>
        <v>88.393445018361106</v>
      </c>
      <c r="O602">
        <v>11</v>
      </c>
      <c r="P602">
        <v>6</v>
      </c>
      <c r="Q602">
        <f t="shared" si="138"/>
        <v>22.324999999999999</v>
      </c>
      <c r="R602">
        <f t="shared" si="139"/>
        <v>17.340943749999997</v>
      </c>
      <c r="S602">
        <f t="shared" si="140"/>
        <v>13.4695780578125</v>
      </c>
      <c r="T602">
        <f t="shared" si="141"/>
        <v>46.864478192187505</v>
      </c>
      <c r="V602">
        <v>11</v>
      </c>
      <c r="W602">
        <v>6</v>
      </c>
      <c r="X602">
        <f t="shared" si="142"/>
        <v>9.0299999999999994</v>
      </c>
      <c r="Y602">
        <f t="shared" si="132"/>
        <v>8.2145910000000004</v>
      </c>
      <c r="Z602">
        <f t="shared" si="143"/>
        <v>7.4728134327000006</v>
      </c>
      <c r="AA602">
        <f t="shared" si="144"/>
        <v>75.282595567300007</v>
      </c>
      <c r="AC602">
        <v>11</v>
      </c>
      <c r="AD602">
        <v>6</v>
      </c>
      <c r="AE602">
        <f t="shared" si="145"/>
        <v>46.199999999999996</v>
      </c>
      <c r="AF602">
        <f t="shared" si="146"/>
        <v>24.855600000000003</v>
      </c>
      <c r="AG602">
        <f t="shared" si="147"/>
        <v>13.372312800000001</v>
      </c>
      <c r="AH602">
        <f t="shared" si="148"/>
        <v>15.5720872</v>
      </c>
    </row>
    <row r="603" spans="1:34" x14ac:dyDescent="0.2">
      <c r="A603">
        <v>11</v>
      </c>
      <c r="B603">
        <v>5</v>
      </c>
      <c r="C603">
        <f t="shared" si="129"/>
        <v>15.68</v>
      </c>
      <c r="D603">
        <f t="shared" si="130"/>
        <v>13.221375999999998</v>
      </c>
      <c r="E603">
        <f t="shared" si="131"/>
        <v>11.1482642432</v>
      </c>
      <c r="F603">
        <f t="shared" si="133"/>
        <v>59.950359756799998</v>
      </c>
      <c r="H603">
        <v>11</v>
      </c>
      <c r="I603">
        <v>5</v>
      </c>
      <c r="J603">
        <f t="shared" si="134"/>
        <v>3.7825000000000006</v>
      </c>
      <c r="K603">
        <f t="shared" si="135"/>
        <v>3.6394269375000006</v>
      </c>
      <c r="L603">
        <f t="shared" si="136"/>
        <v>3.5017656135890629</v>
      </c>
      <c r="M603">
        <f t="shared" si="137"/>
        <v>89.076307448910939</v>
      </c>
      <c r="O603">
        <v>11</v>
      </c>
      <c r="P603">
        <v>5</v>
      </c>
      <c r="Q603">
        <f t="shared" si="138"/>
        <v>20.5625</v>
      </c>
      <c r="R603">
        <f t="shared" si="139"/>
        <v>16.334335937500001</v>
      </c>
      <c r="S603">
        <f t="shared" si="140"/>
        <v>12.975588110351561</v>
      </c>
      <c r="T603">
        <f t="shared" si="141"/>
        <v>50.12757595214844</v>
      </c>
      <c r="V603">
        <v>11</v>
      </c>
      <c r="W603">
        <v>5</v>
      </c>
      <c r="X603">
        <f t="shared" si="142"/>
        <v>8.4</v>
      </c>
      <c r="Y603">
        <f t="shared" si="132"/>
        <v>7.6943999999999999</v>
      </c>
      <c r="Z603">
        <f t="shared" si="143"/>
        <v>7.0480703999999985</v>
      </c>
      <c r="AA603">
        <f t="shared" si="144"/>
        <v>76.857529599999992</v>
      </c>
      <c r="AC603">
        <v>11</v>
      </c>
      <c r="AD603">
        <v>5</v>
      </c>
      <c r="AE603">
        <f t="shared" si="145"/>
        <v>42.35</v>
      </c>
      <c r="AF603">
        <f t="shared" si="146"/>
        <v>24.414775000000002</v>
      </c>
      <c r="AG603">
        <f t="shared" si="147"/>
        <v>14.075117787500002</v>
      </c>
      <c r="AH603">
        <f t="shared" si="148"/>
        <v>19.160107212499998</v>
      </c>
    </row>
    <row r="604" spans="1:34" x14ac:dyDescent="0.2">
      <c r="A604">
        <v>11</v>
      </c>
      <c r="B604">
        <v>4</v>
      </c>
      <c r="C604">
        <f t="shared" si="129"/>
        <v>14.464000000000002</v>
      </c>
      <c r="D604">
        <f t="shared" si="130"/>
        <v>12.371927040000001</v>
      </c>
      <c r="E604">
        <f t="shared" si="131"/>
        <v>10.5824515129344</v>
      </c>
      <c r="F604">
        <f t="shared" si="133"/>
        <v>62.581621447065601</v>
      </c>
      <c r="H604">
        <v>11</v>
      </c>
      <c r="I604">
        <v>4</v>
      </c>
      <c r="J604">
        <f t="shared" si="134"/>
        <v>3.5360000000000005</v>
      </c>
      <c r="K604">
        <f t="shared" si="135"/>
        <v>3.4109670400000005</v>
      </c>
      <c r="L604">
        <f t="shared" si="136"/>
        <v>3.2903552454656007</v>
      </c>
      <c r="M604">
        <f t="shared" si="137"/>
        <v>89.762677714534391</v>
      </c>
      <c r="O604">
        <v>11</v>
      </c>
      <c r="P604">
        <v>4</v>
      </c>
      <c r="Q604">
        <f t="shared" si="138"/>
        <v>18.8</v>
      </c>
      <c r="R604">
        <f t="shared" si="139"/>
        <v>15.265600000000001</v>
      </c>
      <c r="S604">
        <f t="shared" si="140"/>
        <v>12.3956672</v>
      </c>
      <c r="T604">
        <f t="shared" si="141"/>
        <v>53.538732799999998</v>
      </c>
      <c r="V604">
        <v>11</v>
      </c>
      <c r="W604">
        <v>4</v>
      </c>
      <c r="X604">
        <f t="shared" si="142"/>
        <v>7.77</v>
      </c>
      <c r="Y604">
        <f t="shared" si="132"/>
        <v>7.1662710000000001</v>
      </c>
      <c r="Z604">
        <f t="shared" si="143"/>
        <v>6.6094517433000011</v>
      </c>
      <c r="AA604">
        <f t="shared" si="144"/>
        <v>78.45427725670001</v>
      </c>
      <c r="AC604">
        <v>11</v>
      </c>
      <c r="AD604">
        <v>4</v>
      </c>
      <c r="AE604">
        <f t="shared" si="145"/>
        <v>38.5</v>
      </c>
      <c r="AF604">
        <f t="shared" si="146"/>
        <v>23.677500000000002</v>
      </c>
      <c r="AG604">
        <f t="shared" si="147"/>
        <v>14.561662499999999</v>
      </c>
      <c r="AH604">
        <f t="shared" si="148"/>
        <v>23.260837500000001</v>
      </c>
    </row>
    <row r="605" spans="1:34" x14ac:dyDescent="0.2">
      <c r="A605">
        <v>11</v>
      </c>
      <c r="B605">
        <v>3</v>
      </c>
      <c r="C605">
        <f t="shared" si="129"/>
        <v>13.247999999999999</v>
      </c>
      <c r="D605">
        <f t="shared" si="130"/>
        <v>11.492904959999999</v>
      </c>
      <c r="E605">
        <f t="shared" si="131"/>
        <v>9.9703249108991994</v>
      </c>
      <c r="F605">
        <f t="shared" si="133"/>
        <v>65.288770129100797</v>
      </c>
      <c r="H605">
        <v>11</v>
      </c>
      <c r="I605">
        <v>3</v>
      </c>
      <c r="J605">
        <f t="shared" si="134"/>
        <v>3.2894999999999999</v>
      </c>
      <c r="K605">
        <f t="shared" si="135"/>
        <v>3.1812918975</v>
      </c>
      <c r="L605">
        <f t="shared" si="136"/>
        <v>3.076643300531738</v>
      </c>
      <c r="M605">
        <f t="shared" si="137"/>
        <v>90.452564801968251</v>
      </c>
      <c r="O605">
        <v>11</v>
      </c>
      <c r="P605">
        <v>3</v>
      </c>
      <c r="Q605">
        <f t="shared" si="138"/>
        <v>17.037500000000001</v>
      </c>
      <c r="R605">
        <f t="shared" si="139"/>
        <v>14.134735937499999</v>
      </c>
      <c r="S605">
        <f t="shared" si="140"/>
        <v>11.726530302148438</v>
      </c>
      <c r="T605">
        <f t="shared" si="141"/>
        <v>57.101233760351569</v>
      </c>
      <c r="V605">
        <v>11</v>
      </c>
      <c r="W605">
        <v>3</v>
      </c>
      <c r="X605">
        <f t="shared" si="142"/>
        <v>7.1400000000000006</v>
      </c>
      <c r="Y605">
        <f t="shared" si="132"/>
        <v>6.630204</v>
      </c>
      <c r="Z605">
        <f t="shared" si="143"/>
        <v>6.1568074344000001</v>
      </c>
      <c r="AA605">
        <f t="shared" si="144"/>
        <v>80.072988565599999</v>
      </c>
      <c r="AC605">
        <v>11</v>
      </c>
      <c r="AD605">
        <v>3</v>
      </c>
      <c r="AE605">
        <f t="shared" si="145"/>
        <v>34.650000000000006</v>
      </c>
      <c r="AF605">
        <f t="shared" si="146"/>
        <v>22.643774999999998</v>
      </c>
      <c r="AG605">
        <f t="shared" si="147"/>
        <v>14.797706962499998</v>
      </c>
      <c r="AH605">
        <f t="shared" si="148"/>
        <v>27.908518037499999</v>
      </c>
    </row>
    <row r="606" spans="1:34" x14ac:dyDescent="0.2">
      <c r="A606">
        <v>11</v>
      </c>
      <c r="B606">
        <v>2</v>
      </c>
      <c r="C606">
        <f t="shared" si="129"/>
        <v>12.032</v>
      </c>
      <c r="D606">
        <f t="shared" si="130"/>
        <v>10.584309760000002</v>
      </c>
      <c r="E606">
        <f t="shared" si="131"/>
        <v>9.3108056096768017</v>
      </c>
      <c r="F606">
        <f t="shared" si="133"/>
        <v>68.072884630323202</v>
      </c>
      <c r="H606">
        <v>11</v>
      </c>
      <c r="I606">
        <v>2</v>
      </c>
      <c r="J606">
        <f t="shared" si="134"/>
        <v>3.0430000000000001</v>
      </c>
      <c r="K606">
        <f t="shared" si="135"/>
        <v>2.9504015100000003</v>
      </c>
      <c r="L606">
        <f t="shared" si="136"/>
        <v>2.8606207920507001</v>
      </c>
      <c r="M606">
        <f t="shared" si="137"/>
        <v>91.145977697949291</v>
      </c>
      <c r="O606">
        <v>11</v>
      </c>
      <c r="P606">
        <v>2</v>
      </c>
      <c r="Q606">
        <f t="shared" si="138"/>
        <v>15.275</v>
      </c>
      <c r="R606">
        <f t="shared" si="139"/>
        <v>12.941743749999999</v>
      </c>
      <c r="S606">
        <f t="shared" si="140"/>
        <v>10.964892392187499</v>
      </c>
      <c r="T606">
        <f t="shared" si="141"/>
        <v>60.818363857812493</v>
      </c>
      <c r="V606">
        <v>11</v>
      </c>
      <c r="W606">
        <v>2</v>
      </c>
      <c r="X606">
        <f t="shared" si="142"/>
        <v>6.5100000000000007</v>
      </c>
      <c r="Y606">
        <f t="shared" si="132"/>
        <v>6.0861990000000006</v>
      </c>
      <c r="Z606">
        <f t="shared" si="143"/>
        <v>5.6899874450999999</v>
      </c>
      <c r="AA606">
        <f t="shared" si="144"/>
        <v>81.713813554899986</v>
      </c>
      <c r="AC606">
        <v>11</v>
      </c>
      <c r="AD606">
        <v>2</v>
      </c>
      <c r="AE606">
        <f t="shared" si="145"/>
        <v>30.800000000000004</v>
      </c>
      <c r="AF606">
        <f t="shared" si="146"/>
        <v>21.313599999999997</v>
      </c>
      <c r="AG606">
        <f t="shared" si="147"/>
        <v>14.7490112</v>
      </c>
      <c r="AH606">
        <f t="shared" si="148"/>
        <v>33.137388799999997</v>
      </c>
    </row>
    <row r="607" spans="1:34" x14ac:dyDescent="0.2">
      <c r="A607">
        <v>11</v>
      </c>
      <c r="B607">
        <v>1</v>
      </c>
      <c r="C607">
        <f t="shared" si="129"/>
        <v>10.815999999999999</v>
      </c>
      <c r="D607">
        <f t="shared" si="130"/>
        <v>9.6461414399999992</v>
      </c>
      <c r="E607">
        <f t="shared" si="131"/>
        <v>8.6028147818496006</v>
      </c>
      <c r="F607">
        <f t="shared" si="133"/>
        <v>70.935043778150401</v>
      </c>
      <c r="H607">
        <v>11</v>
      </c>
      <c r="I607">
        <v>1</v>
      </c>
      <c r="J607">
        <f t="shared" si="134"/>
        <v>2.7964999999999995</v>
      </c>
      <c r="K607">
        <f t="shared" si="135"/>
        <v>2.7182958775000001</v>
      </c>
      <c r="L607">
        <f t="shared" si="136"/>
        <v>2.6422787332857127</v>
      </c>
      <c r="M607">
        <f t="shared" si="137"/>
        <v>91.842925389214301</v>
      </c>
      <c r="O607">
        <v>11</v>
      </c>
      <c r="P607">
        <v>1</v>
      </c>
      <c r="Q607">
        <f t="shared" si="138"/>
        <v>13.512499999999999</v>
      </c>
      <c r="R607">
        <f t="shared" si="139"/>
        <v>11.686623437499998</v>
      </c>
      <c r="S607">
        <f t="shared" si="140"/>
        <v>10.107468445507809</v>
      </c>
      <c r="T607">
        <f t="shared" si="141"/>
        <v>64.693408116992188</v>
      </c>
      <c r="V607">
        <v>11</v>
      </c>
      <c r="W607">
        <v>1</v>
      </c>
      <c r="X607">
        <f t="shared" si="142"/>
        <v>5.8800000000000008</v>
      </c>
      <c r="Y607">
        <f t="shared" si="132"/>
        <v>5.534256000000001</v>
      </c>
      <c r="Z607">
        <f t="shared" si="143"/>
        <v>5.208841747200001</v>
      </c>
      <c r="AA607">
        <f t="shared" si="144"/>
        <v>83.376902252800008</v>
      </c>
      <c r="AC607">
        <v>11</v>
      </c>
      <c r="AD607">
        <v>1</v>
      </c>
      <c r="AE607">
        <f t="shared" si="145"/>
        <v>26.949999999999996</v>
      </c>
      <c r="AF607">
        <f t="shared" si="146"/>
        <v>19.686975000000004</v>
      </c>
      <c r="AG607">
        <f t="shared" si="147"/>
        <v>14.3813352375</v>
      </c>
      <c r="AH607">
        <f t="shared" si="148"/>
        <v>38.981689762500011</v>
      </c>
    </row>
    <row r="608" spans="1:34" x14ac:dyDescent="0.2">
      <c r="A608">
        <v>10</v>
      </c>
      <c r="B608">
        <v>20</v>
      </c>
      <c r="C608">
        <f t="shared" si="129"/>
        <v>37.1</v>
      </c>
      <c r="D608">
        <f t="shared" si="130"/>
        <v>23.335900000000002</v>
      </c>
      <c r="E608">
        <f t="shared" si="131"/>
        <v>14.678281099999998</v>
      </c>
      <c r="F608">
        <f t="shared" si="133"/>
        <v>24.885818899999997</v>
      </c>
      <c r="H608">
        <v>10</v>
      </c>
      <c r="I608">
        <v>20</v>
      </c>
      <c r="J608">
        <f t="shared" si="134"/>
        <v>8.8000000000000007</v>
      </c>
      <c r="K608">
        <f t="shared" si="135"/>
        <v>8.0256000000000007</v>
      </c>
      <c r="L608">
        <f t="shared" si="136"/>
        <v>7.3193472000000002</v>
      </c>
      <c r="M608">
        <f t="shared" si="137"/>
        <v>75.85505280000001</v>
      </c>
      <c r="O608">
        <v>10</v>
      </c>
      <c r="P608">
        <v>20</v>
      </c>
      <c r="Q608">
        <f t="shared" si="138"/>
        <v>50</v>
      </c>
      <c r="R608">
        <f t="shared" si="139"/>
        <v>25</v>
      </c>
      <c r="S608">
        <f t="shared" si="140"/>
        <v>12.5</v>
      </c>
      <c r="T608">
        <f t="shared" si="141"/>
        <v>12.5</v>
      </c>
      <c r="V608">
        <v>10</v>
      </c>
      <c r="W608">
        <v>20</v>
      </c>
      <c r="X608">
        <f t="shared" si="142"/>
        <v>19.125</v>
      </c>
      <c r="Y608">
        <f t="shared" si="132"/>
        <v>15.467343749999998</v>
      </c>
      <c r="Z608">
        <f t="shared" si="143"/>
        <v>12.5092142578125</v>
      </c>
      <c r="AA608">
        <f t="shared" si="144"/>
        <v>52.8984419921875</v>
      </c>
      <c r="AC608">
        <v>10</v>
      </c>
      <c r="AD608">
        <v>20</v>
      </c>
      <c r="AE608">
        <v>100</v>
      </c>
      <c r="AF608">
        <f t="shared" si="146"/>
        <v>0</v>
      </c>
      <c r="AG608">
        <f t="shared" si="147"/>
        <v>0</v>
      </c>
      <c r="AH608">
        <f t="shared" si="148"/>
        <v>0</v>
      </c>
    </row>
    <row r="609" spans="1:34" x14ac:dyDescent="0.2">
      <c r="A609">
        <v>10</v>
      </c>
      <c r="B609">
        <v>19</v>
      </c>
      <c r="C609">
        <f t="shared" si="129"/>
        <v>35.769999999999996</v>
      </c>
      <c r="D609">
        <f t="shared" si="130"/>
        <v>22.975071</v>
      </c>
      <c r="E609">
        <f t="shared" si="131"/>
        <v>14.756888103300001</v>
      </c>
      <c r="F609">
        <f t="shared" si="133"/>
        <v>26.498040896700005</v>
      </c>
      <c r="H609">
        <v>10</v>
      </c>
      <c r="I609">
        <v>19</v>
      </c>
      <c r="J609">
        <f t="shared" si="134"/>
        <v>8.5100000000000016</v>
      </c>
      <c r="K609">
        <f t="shared" si="135"/>
        <v>7.785798999999999</v>
      </c>
      <c r="L609">
        <f t="shared" si="136"/>
        <v>7.1232275051000009</v>
      </c>
      <c r="M609">
        <f t="shared" si="137"/>
        <v>76.580973494899993</v>
      </c>
      <c r="O609">
        <v>10</v>
      </c>
      <c r="P609">
        <v>19</v>
      </c>
      <c r="Q609">
        <f t="shared" si="138"/>
        <v>48.125</v>
      </c>
      <c r="R609">
        <f t="shared" si="139"/>
        <v>24.96484375</v>
      </c>
      <c r="S609">
        <f t="shared" si="140"/>
        <v>12.950512695312501</v>
      </c>
      <c r="T609">
        <f t="shared" si="141"/>
        <v>13.959643554687499</v>
      </c>
      <c r="V609">
        <v>10</v>
      </c>
      <c r="W609">
        <v>19</v>
      </c>
      <c r="X609">
        <f t="shared" si="142"/>
        <v>18.450000000000006</v>
      </c>
      <c r="Y609">
        <f t="shared" si="132"/>
        <v>15.045975000000002</v>
      </c>
      <c r="Z609">
        <f t="shared" si="143"/>
        <v>12.269992612500003</v>
      </c>
      <c r="AA609">
        <f t="shared" si="144"/>
        <v>54.234032387499994</v>
      </c>
      <c r="AC609">
        <v>10</v>
      </c>
      <c r="AD609">
        <v>19</v>
      </c>
      <c r="AE609">
        <f t="shared" si="145"/>
        <v>100</v>
      </c>
      <c r="AF609">
        <f t="shared" si="146"/>
        <v>0</v>
      </c>
      <c r="AG609">
        <f t="shared" si="147"/>
        <v>0</v>
      </c>
      <c r="AH609">
        <f t="shared" si="148"/>
        <v>0</v>
      </c>
    </row>
    <row r="610" spans="1:34" x14ac:dyDescent="0.2">
      <c r="A610">
        <v>10</v>
      </c>
      <c r="B610">
        <v>18</v>
      </c>
      <c r="C610">
        <f t="shared" si="129"/>
        <v>34.439999999999991</v>
      </c>
      <c r="D610">
        <f t="shared" si="130"/>
        <v>22.578863999999996</v>
      </c>
      <c r="E610">
        <f t="shared" si="131"/>
        <v>14.802703238399999</v>
      </c>
      <c r="F610">
        <f t="shared" si="133"/>
        <v>28.178432761600007</v>
      </c>
      <c r="H610">
        <v>10</v>
      </c>
      <c r="I610">
        <v>18</v>
      </c>
      <c r="J610">
        <f t="shared" si="134"/>
        <v>8.2199999999999989</v>
      </c>
      <c r="K610">
        <f t="shared" si="135"/>
        <v>7.5443159999999994</v>
      </c>
      <c r="L610">
        <f t="shared" si="136"/>
        <v>6.9241732247999996</v>
      </c>
      <c r="M610">
        <f t="shared" si="137"/>
        <v>77.311510775200006</v>
      </c>
      <c r="O610">
        <v>10</v>
      </c>
      <c r="P610">
        <v>18</v>
      </c>
      <c r="Q610">
        <f t="shared" si="138"/>
        <v>46.25</v>
      </c>
      <c r="R610">
        <f t="shared" si="139"/>
        <v>24.859375</v>
      </c>
      <c r="S610">
        <f t="shared" si="140"/>
        <v>13.3619140625</v>
      </c>
      <c r="T610">
        <f t="shared" si="141"/>
        <v>15.5287109375</v>
      </c>
      <c r="V610">
        <v>10</v>
      </c>
      <c r="W610">
        <v>18</v>
      </c>
      <c r="X610">
        <f t="shared" si="142"/>
        <v>17.775000000000002</v>
      </c>
      <c r="Y610">
        <f t="shared" si="132"/>
        <v>14.615493750000001</v>
      </c>
      <c r="Z610">
        <f t="shared" si="143"/>
        <v>12.0175897359375</v>
      </c>
      <c r="AA610">
        <f t="shared" si="144"/>
        <v>55.591916514062497</v>
      </c>
      <c r="AC610">
        <v>10</v>
      </c>
      <c r="AD610">
        <v>18</v>
      </c>
      <c r="AE610">
        <f t="shared" si="145"/>
        <v>96</v>
      </c>
      <c r="AF610">
        <f t="shared" si="146"/>
        <v>3.84</v>
      </c>
      <c r="AG610">
        <f t="shared" si="147"/>
        <v>0.15360000000000015</v>
      </c>
      <c r="AH610">
        <f t="shared" si="148"/>
        <v>6.399999999999989E-3</v>
      </c>
    </row>
    <row r="611" spans="1:34" x14ac:dyDescent="0.2">
      <c r="A611">
        <v>10</v>
      </c>
      <c r="B611">
        <v>17</v>
      </c>
      <c r="C611">
        <f t="shared" si="129"/>
        <v>33.109999999999992</v>
      </c>
      <c r="D611">
        <f t="shared" si="130"/>
        <v>22.147279000000001</v>
      </c>
      <c r="E611">
        <f t="shared" si="131"/>
        <v>14.814314923100003</v>
      </c>
      <c r="F611">
        <f t="shared" si="133"/>
        <v>29.928406076900014</v>
      </c>
      <c r="H611">
        <v>10</v>
      </c>
      <c r="I611">
        <v>17</v>
      </c>
      <c r="J611">
        <f t="shared" si="134"/>
        <v>7.93</v>
      </c>
      <c r="K611">
        <f t="shared" si="135"/>
        <v>7.3011509999999991</v>
      </c>
      <c r="L611">
        <f t="shared" si="136"/>
        <v>6.7221697256999988</v>
      </c>
      <c r="M611">
        <f t="shared" si="137"/>
        <v>78.04667927429999</v>
      </c>
      <c r="O611">
        <v>10</v>
      </c>
      <c r="P611">
        <v>17</v>
      </c>
      <c r="Q611">
        <f t="shared" si="138"/>
        <v>44.375</v>
      </c>
      <c r="R611">
        <f t="shared" si="139"/>
        <v>24.68359375</v>
      </c>
      <c r="S611">
        <f t="shared" si="140"/>
        <v>13.7302490234375</v>
      </c>
      <c r="T611">
        <f t="shared" si="141"/>
        <v>17.211157226562499</v>
      </c>
      <c r="V611">
        <v>10</v>
      </c>
      <c r="W611">
        <v>17</v>
      </c>
      <c r="X611">
        <f t="shared" si="142"/>
        <v>17.100000000000001</v>
      </c>
      <c r="Y611">
        <f t="shared" si="132"/>
        <v>14.175900000000002</v>
      </c>
      <c r="Z611">
        <f t="shared" si="143"/>
        <v>11.751821100000003</v>
      </c>
      <c r="AA611">
        <f t="shared" si="144"/>
        <v>56.972278900000006</v>
      </c>
      <c r="AC611">
        <v>10</v>
      </c>
      <c r="AD611">
        <v>17</v>
      </c>
      <c r="AE611">
        <f t="shared" si="145"/>
        <v>92</v>
      </c>
      <c r="AF611">
        <f t="shared" si="146"/>
        <v>7.3599999999999994</v>
      </c>
      <c r="AG611">
        <f t="shared" si="147"/>
        <v>0.58880000000000043</v>
      </c>
      <c r="AH611">
        <f t="shared" si="148"/>
        <v>5.1200000000000134E-2</v>
      </c>
    </row>
    <row r="612" spans="1:34" x14ac:dyDescent="0.2">
      <c r="A612">
        <v>10</v>
      </c>
      <c r="B612">
        <v>16</v>
      </c>
      <c r="C612">
        <f t="shared" si="129"/>
        <v>31.779999999999998</v>
      </c>
      <c r="D612">
        <f t="shared" si="130"/>
        <v>21.680315999999994</v>
      </c>
      <c r="E612">
        <f t="shared" si="131"/>
        <v>14.790311575200001</v>
      </c>
      <c r="F612">
        <f t="shared" si="133"/>
        <v>31.749372424800008</v>
      </c>
      <c r="H612">
        <v>10</v>
      </c>
      <c r="I612">
        <v>16</v>
      </c>
      <c r="J612">
        <f t="shared" si="134"/>
        <v>7.6400000000000006</v>
      </c>
      <c r="K612">
        <f t="shared" si="135"/>
        <v>7.0563040000000008</v>
      </c>
      <c r="L612">
        <f t="shared" si="136"/>
        <v>6.5172023744000001</v>
      </c>
      <c r="M612">
        <f t="shared" si="137"/>
        <v>78.786493625600002</v>
      </c>
      <c r="O612">
        <v>10</v>
      </c>
      <c r="P612">
        <v>16</v>
      </c>
      <c r="Q612">
        <f t="shared" si="138"/>
        <v>42.5</v>
      </c>
      <c r="R612">
        <f t="shared" si="139"/>
        <v>24.4375</v>
      </c>
      <c r="S612">
        <f t="shared" si="140"/>
        <v>14.051562499999999</v>
      </c>
      <c r="T612">
        <f t="shared" si="141"/>
        <v>19.010937500000001</v>
      </c>
      <c r="V612">
        <v>10</v>
      </c>
      <c r="W612">
        <v>16</v>
      </c>
      <c r="X612">
        <f t="shared" si="142"/>
        <v>16.425000000000001</v>
      </c>
      <c r="Y612">
        <f t="shared" si="132"/>
        <v>13.727193750000001</v>
      </c>
      <c r="Z612">
        <f t="shared" si="143"/>
        <v>11.472502176562502</v>
      </c>
      <c r="AA612">
        <f t="shared" si="144"/>
        <v>58.375304073437505</v>
      </c>
      <c r="AC612">
        <v>10</v>
      </c>
      <c r="AD612">
        <v>16</v>
      </c>
      <c r="AE612">
        <f t="shared" si="145"/>
        <v>88.000000000000014</v>
      </c>
      <c r="AF612">
        <f t="shared" si="146"/>
        <v>10.559999999999988</v>
      </c>
      <c r="AG612">
        <f t="shared" si="147"/>
        <v>1.2671999999999981</v>
      </c>
      <c r="AH612">
        <f t="shared" si="148"/>
        <v>0.17279999999999962</v>
      </c>
    </row>
    <row r="613" spans="1:34" x14ac:dyDescent="0.2">
      <c r="A613">
        <v>10</v>
      </c>
      <c r="B613">
        <v>15</v>
      </c>
      <c r="C613">
        <f t="shared" ref="C613:C676" si="149" xml:space="preserve"> ((((3.8*B613)+30))/100)*((65-(3*A613))/100)*100</f>
        <v>30.45</v>
      </c>
      <c r="D613">
        <f t="shared" ref="D613:D676" si="150" xml:space="preserve"> (100- C613) *((((3.8*B613)+30))/100)*((65-(3*A613))/100)</f>
        <v>21.177974999999996</v>
      </c>
      <c r="E613">
        <f t="shared" ref="E613:E676" si="151" xml:space="preserve"> (100- C613-D613) *((((3.8*B613)+30))/100)*((65-(3*A613))/100)</f>
        <v>14.729281612499998</v>
      </c>
      <c r="F613">
        <f t="shared" si="133"/>
        <v>33.642743387500005</v>
      </c>
      <c r="H613">
        <v>10</v>
      </c>
      <c r="I613">
        <v>15</v>
      </c>
      <c r="J613">
        <f t="shared" si="134"/>
        <v>7.35</v>
      </c>
      <c r="K613">
        <f t="shared" si="135"/>
        <v>6.809775000000001</v>
      </c>
      <c r="L613">
        <f t="shared" si="136"/>
        <v>6.3092565375000005</v>
      </c>
      <c r="M613">
        <f t="shared" si="137"/>
        <v>79.530968462499999</v>
      </c>
      <c r="O613">
        <v>10</v>
      </c>
      <c r="P613">
        <v>15</v>
      </c>
      <c r="Q613">
        <f t="shared" si="138"/>
        <v>40.625</v>
      </c>
      <c r="R613">
        <f t="shared" si="139"/>
        <v>24.12109375</v>
      </c>
      <c r="S613">
        <f t="shared" si="140"/>
        <v>14.3218994140625</v>
      </c>
      <c r="T613">
        <f t="shared" si="141"/>
        <v>20.9320068359375</v>
      </c>
      <c r="V613">
        <v>10</v>
      </c>
      <c r="W613">
        <v>15</v>
      </c>
      <c r="X613">
        <f t="shared" si="142"/>
        <v>15.75</v>
      </c>
      <c r="Y613">
        <f t="shared" si="132"/>
        <v>13.269374999999998</v>
      </c>
      <c r="Z613">
        <f t="shared" si="143"/>
        <v>11.1794484375</v>
      </c>
      <c r="AA613">
        <f t="shared" si="144"/>
        <v>59.801176562500004</v>
      </c>
      <c r="AC613">
        <v>10</v>
      </c>
      <c r="AD613">
        <v>15</v>
      </c>
      <c r="AE613">
        <f t="shared" si="145"/>
        <v>84.000000000000014</v>
      </c>
      <c r="AF613">
        <f t="shared" si="146"/>
        <v>13.439999999999991</v>
      </c>
      <c r="AG613">
        <f t="shared" si="147"/>
        <v>2.1503999999999959</v>
      </c>
      <c r="AH613">
        <f t="shared" si="148"/>
        <v>0.4095999999999993</v>
      </c>
    </row>
    <row r="614" spans="1:34" x14ac:dyDescent="0.2">
      <c r="A614">
        <v>10</v>
      </c>
      <c r="B614">
        <v>14</v>
      </c>
      <c r="C614">
        <f t="shared" si="149"/>
        <v>29.11999999999999</v>
      </c>
      <c r="D614">
        <f t="shared" si="150"/>
        <v>20.640255999999997</v>
      </c>
      <c r="E614">
        <f t="shared" si="151"/>
        <v>14.629813452800002</v>
      </c>
      <c r="F614">
        <f t="shared" si="133"/>
        <v>35.609930547200015</v>
      </c>
      <c r="H614">
        <v>10</v>
      </c>
      <c r="I614">
        <v>14</v>
      </c>
      <c r="J614">
        <f t="shared" si="134"/>
        <v>7.06</v>
      </c>
      <c r="K614">
        <f t="shared" si="135"/>
        <v>6.5615640000000006</v>
      </c>
      <c r="L614">
        <f t="shared" si="136"/>
        <v>6.0983175815999999</v>
      </c>
      <c r="M614">
        <f t="shared" si="137"/>
        <v>80.280118418399994</v>
      </c>
      <c r="O614">
        <v>10</v>
      </c>
      <c r="P614">
        <v>14</v>
      </c>
      <c r="Q614">
        <f t="shared" si="138"/>
        <v>38.75</v>
      </c>
      <c r="R614">
        <f t="shared" si="139"/>
        <v>23.734375</v>
      </c>
      <c r="S614">
        <f t="shared" si="140"/>
        <v>14.537304687500001</v>
      </c>
      <c r="T614">
        <f t="shared" si="141"/>
        <v>22.978320312499999</v>
      </c>
      <c r="V614">
        <v>10</v>
      </c>
      <c r="W614">
        <v>14</v>
      </c>
      <c r="X614">
        <f t="shared" si="142"/>
        <v>15.075000000000005</v>
      </c>
      <c r="Y614">
        <f t="shared" si="132"/>
        <v>12.802443750000004</v>
      </c>
      <c r="Z614">
        <f t="shared" si="143"/>
        <v>10.8724753546875</v>
      </c>
      <c r="AA614">
        <f t="shared" si="144"/>
        <v>61.250080895312486</v>
      </c>
      <c r="AC614">
        <v>10</v>
      </c>
      <c r="AD614">
        <v>14</v>
      </c>
      <c r="AE614">
        <f t="shared" si="145"/>
        <v>80</v>
      </c>
      <c r="AF614">
        <f t="shared" si="146"/>
        <v>16</v>
      </c>
      <c r="AG614">
        <f t="shared" si="147"/>
        <v>3.2</v>
      </c>
      <c r="AH614">
        <f t="shared" si="148"/>
        <v>0.79999999999999982</v>
      </c>
    </row>
    <row r="615" spans="1:34" x14ac:dyDescent="0.2">
      <c r="A615">
        <v>10</v>
      </c>
      <c r="B615">
        <v>13</v>
      </c>
      <c r="C615">
        <f t="shared" si="149"/>
        <v>27.79</v>
      </c>
      <c r="D615">
        <f t="shared" si="150"/>
        <v>20.067159000000004</v>
      </c>
      <c r="E615">
        <f t="shared" si="151"/>
        <v>14.490495513900001</v>
      </c>
      <c r="F615">
        <f t="shared" si="133"/>
        <v>37.652345486100003</v>
      </c>
      <c r="H615">
        <v>10</v>
      </c>
      <c r="I615">
        <v>13</v>
      </c>
      <c r="J615">
        <f t="shared" si="134"/>
        <v>6.77</v>
      </c>
      <c r="K615">
        <f t="shared" si="135"/>
        <v>6.3116710000000005</v>
      </c>
      <c r="L615">
        <f t="shared" si="136"/>
        <v>5.8843708733</v>
      </c>
      <c r="M615">
        <f t="shared" si="137"/>
        <v>81.0339581267</v>
      </c>
      <c r="O615">
        <v>10</v>
      </c>
      <c r="P615">
        <v>13</v>
      </c>
      <c r="Q615">
        <f t="shared" si="138"/>
        <v>36.875</v>
      </c>
      <c r="R615">
        <f t="shared" si="139"/>
        <v>23.27734375</v>
      </c>
      <c r="S615">
        <f t="shared" si="140"/>
        <v>14.6938232421875</v>
      </c>
      <c r="T615">
        <f t="shared" si="141"/>
        <v>25.153833007812501</v>
      </c>
      <c r="V615">
        <v>10</v>
      </c>
      <c r="W615">
        <v>13</v>
      </c>
      <c r="X615">
        <f t="shared" si="142"/>
        <v>14.400000000000004</v>
      </c>
      <c r="Y615">
        <f t="shared" si="132"/>
        <v>12.326400000000001</v>
      </c>
      <c r="Z615">
        <f t="shared" si="143"/>
        <v>10.551398400000002</v>
      </c>
      <c r="AA615">
        <f t="shared" si="144"/>
        <v>62.722201599999984</v>
      </c>
      <c r="AC615">
        <v>10</v>
      </c>
      <c r="AD615">
        <v>13</v>
      </c>
      <c r="AE615">
        <f t="shared" si="145"/>
        <v>76</v>
      </c>
      <c r="AF615">
        <f t="shared" si="146"/>
        <v>18.239999999999998</v>
      </c>
      <c r="AG615">
        <f t="shared" si="147"/>
        <v>4.377600000000001</v>
      </c>
      <c r="AH615">
        <f t="shared" si="148"/>
        <v>1.3824000000000005</v>
      </c>
    </row>
    <row r="616" spans="1:34" x14ac:dyDescent="0.2">
      <c r="A616">
        <v>10</v>
      </c>
      <c r="B616">
        <v>12</v>
      </c>
      <c r="C616">
        <f t="shared" si="149"/>
        <v>26.459999999999994</v>
      </c>
      <c r="D616">
        <f t="shared" si="150"/>
        <v>19.458683999999998</v>
      </c>
      <c r="E616">
        <f t="shared" si="151"/>
        <v>14.309916213599998</v>
      </c>
      <c r="F616">
        <f t="shared" si="133"/>
        <v>39.771399786400011</v>
      </c>
      <c r="H616">
        <v>10</v>
      </c>
      <c r="I616">
        <v>12</v>
      </c>
      <c r="J616">
        <f t="shared" si="134"/>
        <v>6.4800000000000013</v>
      </c>
      <c r="K616">
        <f t="shared" si="135"/>
        <v>6.0600960000000006</v>
      </c>
      <c r="L616">
        <f t="shared" si="136"/>
        <v>5.6674017792000004</v>
      </c>
      <c r="M616">
        <f t="shared" si="137"/>
        <v>81.792502220799989</v>
      </c>
      <c r="O616">
        <v>10</v>
      </c>
      <c r="P616">
        <v>12</v>
      </c>
      <c r="Q616">
        <f t="shared" si="138"/>
        <v>35</v>
      </c>
      <c r="R616">
        <f t="shared" si="139"/>
        <v>22.75</v>
      </c>
      <c r="S616">
        <f t="shared" si="140"/>
        <v>14.7875</v>
      </c>
      <c r="T616">
        <f t="shared" si="141"/>
        <v>27.462499999999999</v>
      </c>
      <c r="V616">
        <v>10</v>
      </c>
      <c r="W616">
        <v>12</v>
      </c>
      <c r="X616">
        <f t="shared" si="142"/>
        <v>13.725000000000003</v>
      </c>
      <c r="Y616">
        <f t="shared" si="132"/>
        <v>11.841243750000002</v>
      </c>
      <c r="Z616">
        <f t="shared" si="143"/>
        <v>10.216033045312502</v>
      </c>
      <c r="AA616">
        <f t="shared" si="144"/>
        <v>64.217723204687488</v>
      </c>
      <c r="AC616">
        <v>10</v>
      </c>
      <c r="AD616">
        <v>12</v>
      </c>
      <c r="AE616">
        <f t="shared" si="145"/>
        <v>72.000000000000014</v>
      </c>
      <c r="AF616">
        <f t="shared" si="146"/>
        <v>20.159999999999993</v>
      </c>
      <c r="AG616">
        <f t="shared" si="147"/>
        <v>5.6447999999999956</v>
      </c>
      <c r="AH616">
        <f t="shared" si="148"/>
        <v>2.1951999999999972</v>
      </c>
    </row>
    <row r="617" spans="1:34" x14ac:dyDescent="0.2">
      <c r="A617">
        <v>10</v>
      </c>
      <c r="B617">
        <v>11</v>
      </c>
      <c r="C617">
        <f t="shared" si="149"/>
        <v>25.129999999999995</v>
      </c>
      <c r="D617">
        <f t="shared" si="150"/>
        <v>18.814831000000002</v>
      </c>
      <c r="E617">
        <f t="shared" si="151"/>
        <v>14.086663969700002</v>
      </c>
      <c r="F617">
        <f t="shared" si="133"/>
        <v>41.968505030300008</v>
      </c>
      <c r="H617">
        <v>10</v>
      </c>
      <c r="I617">
        <v>11</v>
      </c>
      <c r="J617">
        <f t="shared" si="134"/>
        <v>6.19</v>
      </c>
      <c r="K617">
        <f t="shared" si="135"/>
        <v>5.8068390000000001</v>
      </c>
      <c r="L617">
        <f t="shared" si="136"/>
        <v>5.4473956659000002</v>
      </c>
      <c r="M617">
        <f t="shared" si="137"/>
        <v>82.555765334100002</v>
      </c>
      <c r="O617">
        <v>10</v>
      </c>
      <c r="P617">
        <v>11</v>
      </c>
      <c r="Q617">
        <f t="shared" si="138"/>
        <v>33.125</v>
      </c>
      <c r="R617">
        <f t="shared" si="139"/>
        <v>22.15234375</v>
      </c>
      <c r="S617">
        <f t="shared" si="140"/>
        <v>14.814379882812499</v>
      </c>
      <c r="T617">
        <f t="shared" si="141"/>
        <v>29.908276367187501</v>
      </c>
      <c r="V617">
        <v>10</v>
      </c>
      <c r="W617">
        <v>11</v>
      </c>
      <c r="X617">
        <f t="shared" si="142"/>
        <v>13.05</v>
      </c>
      <c r="Y617">
        <f t="shared" si="132"/>
        <v>11.346975</v>
      </c>
      <c r="Z617">
        <f t="shared" si="143"/>
        <v>9.8661947624999993</v>
      </c>
      <c r="AA617">
        <f t="shared" si="144"/>
        <v>65.736830237500001</v>
      </c>
      <c r="AC617">
        <v>10</v>
      </c>
      <c r="AD617">
        <v>11</v>
      </c>
      <c r="AE617">
        <f t="shared" si="145"/>
        <v>68</v>
      </c>
      <c r="AF617">
        <f t="shared" si="146"/>
        <v>21.76</v>
      </c>
      <c r="AG617">
        <f t="shared" si="147"/>
        <v>6.9631999999999996</v>
      </c>
      <c r="AH617">
        <f t="shared" si="148"/>
        <v>3.2767999999999988</v>
      </c>
    </row>
    <row r="618" spans="1:34" x14ac:dyDescent="0.2">
      <c r="A618">
        <v>10</v>
      </c>
      <c r="B618">
        <v>10</v>
      </c>
      <c r="C618">
        <f t="shared" si="149"/>
        <v>23.799999999999997</v>
      </c>
      <c r="D618">
        <f t="shared" si="150"/>
        <v>18.1356</v>
      </c>
      <c r="E618">
        <f t="shared" si="151"/>
        <v>13.819327200000002</v>
      </c>
      <c r="F618">
        <f t="shared" si="133"/>
        <v>44.245072800000003</v>
      </c>
      <c r="H618">
        <v>10</v>
      </c>
      <c r="I618">
        <v>10</v>
      </c>
      <c r="J618">
        <f t="shared" si="134"/>
        <v>5.8999999999999995</v>
      </c>
      <c r="K618">
        <f t="shared" si="135"/>
        <v>5.5518999999999998</v>
      </c>
      <c r="L618">
        <f t="shared" si="136"/>
        <v>5.2243378999999992</v>
      </c>
      <c r="M618">
        <f t="shared" si="137"/>
        <v>83.323762099999996</v>
      </c>
      <c r="O618">
        <v>10</v>
      </c>
      <c r="P618">
        <v>10</v>
      </c>
      <c r="Q618">
        <f t="shared" si="138"/>
        <v>31.25</v>
      </c>
      <c r="R618">
        <f t="shared" si="139"/>
        <v>21.484375</v>
      </c>
      <c r="S618">
        <f t="shared" si="140"/>
        <v>14.7705078125</v>
      </c>
      <c r="T618">
        <f t="shared" si="141"/>
        <v>32.4951171875</v>
      </c>
      <c r="V618">
        <v>10</v>
      </c>
      <c r="W618">
        <v>10</v>
      </c>
      <c r="X618">
        <f t="shared" si="142"/>
        <v>12.375000000000002</v>
      </c>
      <c r="Y618">
        <f t="shared" si="132"/>
        <v>10.84359375</v>
      </c>
      <c r="Z618">
        <f t="shared" si="143"/>
        <v>9.5016990234375012</v>
      </c>
      <c r="AA618">
        <f t="shared" si="144"/>
        <v>67.279707226562508</v>
      </c>
      <c r="AC618">
        <v>10</v>
      </c>
      <c r="AD618">
        <v>10</v>
      </c>
      <c r="AE618">
        <f t="shared" si="145"/>
        <v>64.000000000000014</v>
      </c>
      <c r="AF618">
        <f t="shared" si="146"/>
        <v>23.039999999999992</v>
      </c>
      <c r="AG618">
        <f t="shared" si="147"/>
        <v>8.294399999999996</v>
      </c>
      <c r="AH618">
        <f t="shared" si="148"/>
        <v>4.6655999999999977</v>
      </c>
    </row>
    <row r="619" spans="1:34" x14ac:dyDescent="0.2">
      <c r="A619">
        <v>10</v>
      </c>
      <c r="B619">
        <v>9</v>
      </c>
      <c r="C619">
        <f t="shared" si="149"/>
        <v>22.469999999999995</v>
      </c>
      <c r="D619">
        <f t="shared" si="150"/>
        <v>17.420990999999997</v>
      </c>
      <c r="E619">
        <f t="shared" si="151"/>
        <v>13.506494322299998</v>
      </c>
      <c r="F619">
        <f t="shared" si="133"/>
        <v>46.6025146777</v>
      </c>
      <c r="H619">
        <v>10</v>
      </c>
      <c r="I619">
        <v>9</v>
      </c>
      <c r="J619">
        <f t="shared" si="134"/>
        <v>5.6099999999999994</v>
      </c>
      <c r="K619">
        <f t="shared" si="135"/>
        <v>5.2952789999999998</v>
      </c>
      <c r="L619">
        <f t="shared" si="136"/>
        <v>4.9982138481000007</v>
      </c>
      <c r="M619">
        <f t="shared" si="137"/>
        <v>84.096507151899999</v>
      </c>
      <c r="O619">
        <v>10</v>
      </c>
      <c r="P619">
        <v>9</v>
      </c>
      <c r="Q619">
        <f t="shared" si="138"/>
        <v>29.375</v>
      </c>
      <c r="R619">
        <f t="shared" si="139"/>
        <v>20.74609375</v>
      </c>
      <c r="S619">
        <f t="shared" si="140"/>
        <v>14.651928710937501</v>
      </c>
      <c r="T619">
        <f t="shared" si="141"/>
        <v>35.226977539062503</v>
      </c>
      <c r="V619">
        <v>10</v>
      </c>
      <c r="W619">
        <v>9</v>
      </c>
      <c r="X619">
        <f t="shared" si="142"/>
        <v>11.700000000000001</v>
      </c>
      <c r="Y619">
        <f t="shared" si="132"/>
        <v>10.331099999999999</v>
      </c>
      <c r="Z619">
        <f t="shared" si="143"/>
        <v>9.1223612999999997</v>
      </c>
      <c r="AA619">
        <f t="shared" si="144"/>
        <v>68.846538699999996</v>
      </c>
      <c r="AC619">
        <v>10</v>
      </c>
      <c r="AD619">
        <v>9</v>
      </c>
      <c r="AE619">
        <f t="shared" si="145"/>
        <v>60.000000000000007</v>
      </c>
      <c r="AF619">
        <f t="shared" si="146"/>
        <v>23.999999999999996</v>
      </c>
      <c r="AG619">
        <f t="shared" si="147"/>
        <v>9.5999999999999979</v>
      </c>
      <c r="AH619">
        <f t="shared" si="148"/>
        <v>6.3999999999999986</v>
      </c>
    </row>
    <row r="620" spans="1:34" x14ac:dyDescent="0.2">
      <c r="A620">
        <v>10</v>
      </c>
      <c r="B620">
        <v>8</v>
      </c>
      <c r="C620">
        <f t="shared" si="149"/>
        <v>21.139999999999997</v>
      </c>
      <c r="D620">
        <f t="shared" si="150"/>
        <v>16.671004</v>
      </c>
      <c r="E620">
        <f t="shared" si="151"/>
        <v>13.146753754399999</v>
      </c>
      <c r="F620">
        <f t="shared" si="133"/>
        <v>49.042242245600008</v>
      </c>
      <c r="H620">
        <v>10</v>
      </c>
      <c r="I620">
        <v>8</v>
      </c>
      <c r="J620">
        <f t="shared" si="134"/>
        <v>5.32</v>
      </c>
      <c r="K620">
        <f t="shared" si="135"/>
        <v>5.036976000000001</v>
      </c>
      <c r="L620">
        <f t="shared" si="136"/>
        <v>4.769008876800001</v>
      </c>
      <c r="M620">
        <f t="shared" si="137"/>
        <v>84.87401512320001</v>
      </c>
      <c r="O620">
        <v>10</v>
      </c>
      <c r="P620">
        <v>8</v>
      </c>
      <c r="Q620">
        <f t="shared" si="138"/>
        <v>27.500000000000004</v>
      </c>
      <c r="R620">
        <f t="shared" si="139"/>
        <v>19.9375</v>
      </c>
      <c r="S620">
        <f t="shared" si="140"/>
        <v>14.4546875</v>
      </c>
      <c r="T620">
        <f t="shared" si="141"/>
        <v>38.107812500000001</v>
      </c>
      <c r="V620">
        <v>10</v>
      </c>
      <c r="W620">
        <v>8</v>
      </c>
      <c r="X620">
        <f t="shared" si="142"/>
        <v>11.025</v>
      </c>
      <c r="Y620">
        <f t="shared" si="132"/>
        <v>9.8094937499999997</v>
      </c>
      <c r="Z620">
        <f t="shared" si="143"/>
        <v>8.7279970640624995</v>
      </c>
      <c r="AA620">
        <f t="shared" si="144"/>
        <v>70.4375091859375</v>
      </c>
      <c r="AC620">
        <v>10</v>
      </c>
      <c r="AD620">
        <v>8</v>
      </c>
      <c r="AE620">
        <f t="shared" si="145"/>
        <v>55.999999999999993</v>
      </c>
      <c r="AF620">
        <f t="shared" si="146"/>
        <v>24.640000000000004</v>
      </c>
      <c r="AG620">
        <f t="shared" si="147"/>
        <v>10.841600000000001</v>
      </c>
      <c r="AH620">
        <f t="shared" si="148"/>
        <v>8.5184000000000015</v>
      </c>
    </row>
    <row r="621" spans="1:34" x14ac:dyDescent="0.2">
      <c r="A621">
        <v>10</v>
      </c>
      <c r="B621">
        <v>7</v>
      </c>
      <c r="C621">
        <f t="shared" si="149"/>
        <v>19.809999999999999</v>
      </c>
      <c r="D621">
        <f t="shared" si="150"/>
        <v>15.885638999999998</v>
      </c>
      <c r="E621">
        <f t="shared" si="151"/>
        <v>12.738693914099999</v>
      </c>
      <c r="F621">
        <f t="shared" si="133"/>
        <v>51.565667085900003</v>
      </c>
      <c r="H621">
        <v>10</v>
      </c>
      <c r="I621">
        <v>7</v>
      </c>
      <c r="J621">
        <f t="shared" si="134"/>
        <v>5.03</v>
      </c>
      <c r="K621">
        <f t="shared" si="135"/>
        <v>4.7769910000000007</v>
      </c>
      <c r="L621">
        <f t="shared" si="136"/>
        <v>4.5367083527000007</v>
      </c>
      <c r="M621">
        <f t="shared" si="137"/>
        <v>85.6563006473</v>
      </c>
      <c r="O621">
        <v>10</v>
      </c>
      <c r="P621">
        <v>7</v>
      </c>
      <c r="Q621">
        <f t="shared" si="138"/>
        <v>25.624999999999996</v>
      </c>
      <c r="R621">
        <f t="shared" si="139"/>
        <v>19.05859375</v>
      </c>
      <c r="S621">
        <f t="shared" si="140"/>
        <v>14.1748291015625</v>
      </c>
      <c r="T621">
        <f t="shared" si="141"/>
        <v>41.141577148437499</v>
      </c>
      <c r="V621">
        <v>10</v>
      </c>
      <c r="W621">
        <v>7</v>
      </c>
      <c r="X621">
        <f t="shared" si="142"/>
        <v>10.350000000000001</v>
      </c>
      <c r="Y621">
        <f t="shared" si="132"/>
        <v>9.2787750000000031</v>
      </c>
      <c r="Z621">
        <f t="shared" si="143"/>
        <v>8.3184217875000019</v>
      </c>
      <c r="AA621">
        <f t="shared" si="144"/>
        <v>72.05280321250001</v>
      </c>
      <c r="AC621">
        <v>10</v>
      </c>
      <c r="AD621">
        <v>7</v>
      </c>
      <c r="AE621">
        <f t="shared" si="145"/>
        <v>52</v>
      </c>
      <c r="AF621">
        <f t="shared" si="146"/>
        <v>24.960000000000004</v>
      </c>
      <c r="AG621">
        <f t="shared" si="147"/>
        <v>11.980799999999999</v>
      </c>
      <c r="AH621">
        <f t="shared" si="148"/>
        <v>11.059199999999997</v>
      </c>
    </row>
    <row r="622" spans="1:34" x14ac:dyDescent="0.2">
      <c r="A622">
        <v>10</v>
      </c>
      <c r="B622">
        <v>6</v>
      </c>
      <c r="C622">
        <f t="shared" si="149"/>
        <v>18.48</v>
      </c>
      <c r="D622">
        <f t="shared" si="150"/>
        <v>15.064895999999999</v>
      </c>
      <c r="E622">
        <f t="shared" si="151"/>
        <v>12.280903219199997</v>
      </c>
      <c r="F622">
        <f t="shared" si="133"/>
        <v>54.174200780799993</v>
      </c>
      <c r="H622">
        <v>10</v>
      </c>
      <c r="I622">
        <v>6</v>
      </c>
      <c r="J622">
        <f t="shared" si="134"/>
        <v>4.74</v>
      </c>
      <c r="K622">
        <f t="shared" si="135"/>
        <v>4.5153239999999997</v>
      </c>
      <c r="L622">
        <f t="shared" si="136"/>
        <v>4.3012976423999998</v>
      </c>
      <c r="M622">
        <f t="shared" si="137"/>
        <v>86.443378357599997</v>
      </c>
      <c r="O622">
        <v>10</v>
      </c>
      <c r="P622">
        <v>6</v>
      </c>
      <c r="Q622">
        <f t="shared" si="138"/>
        <v>23.75</v>
      </c>
      <c r="R622">
        <f t="shared" si="139"/>
        <v>18.109375</v>
      </c>
      <c r="S622">
        <f t="shared" si="140"/>
        <v>13.808398437499999</v>
      </c>
      <c r="T622">
        <f t="shared" si="141"/>
        <v>44.332226562499997</v>
      </c>
      <c r="V622">
        <v>10</v>
      </c>
      <c r="W622">
        <v>6</v>
      </c>
      <c r="X622">
        <f t="shared" si="142"/>
        <v>9.6750000000000007</v>
      </c>
      <c r="Y622">
        <f t="shared" si="132"/>
        <v>8.7389437500000007</v>
      </c>
      <c r="Z622">
        <f t="shared" si="143"/>
        <v>7.8934509421874992</v>
      </c>
      <c r="AA622">
        <f t="shared" si="144"/>
        <v>73.692605307812499</v>
      </c>
      <c r="AC622">
        <v>10</v>
      </c>
      <c r="AD622">
        <v>6</v>
      </c>
      <c r="AE622">
        <f t="shared" si="145"/>
        <v>48</v>
      </c>
      <c r="AF622">
        <f t="shared" si="146"/>
        <v>24.96</v>
      </c>
      <c r="AG622">
        <f t="shared" si="147"/>
        <v>12.979200000000001</v>
      </c>
      <c r="AH622">
        <f t="shared" si="148"/>
        <v>14.060799999999999</v>
      </c>
    </row>
    <row r="623" spans="1:34" x14ac:dyDescent="0.2">
      <c r="A623">
        <v>10</v>
      </c>
      <c r="B623">
        <v>5</v>
      </c>
      <c r="C623">
        <f t="shared" si="149"/>
        <v>17.149999999999999</v>
      </c>
      <c r="D623">
        <f t="shared" si="150"/>
        <v>14.208774999999999</v>
      </c>
      <c r="E623">
        <f t="shared" si="151"/>
        <v>11.771970087499996</v>
      </c>
      <c r="F623">
        <f t="shared" si="133"/>
        <v>56.869254912499997</v>
      </c>
      <c r="H623">
        <v>10</v>
      </c>
      <c r="I623">
        <v>5</v>
      </c>
      <c r="J623">
        <f t="shared" si="134"/>
        <v>4.45</v>
      </c>
      <c r="K623">
        <f t="shared" si="135"/>
        <v>4.2519750000000007</v>
      </c>
      <c r="L623">
        <f t="shared" si="136"/>
        <v>4.0627621124999997</v>
      </c>
      <c r="M623">
        <f t="shared" si="137"/>
        <v>87.235262887499999</v>
      </c>
      <c r="O623">
        <v>10</v>
      </c>
      <c r="P623">
        <v>5</v>
      </c>
      <c r="Q623">
        <f t="shared" si="138"/>
        <v>21.875</v>
      </c>
      <c r="R623">
        <f t="shared" si="139"/>
        <v>17.08984375</v>
      </c>
      <c r="S623">
        <f t="shared" si="140"/>
        <v>13.3514404296875</v>
      </c>
      <c r="T623">
        <f t="shared" si="141"/>
        <v>47.6837158203125</v>
      </c>
      <c r="V623">
        <v>10</v>
      </c>
      <c r="W623">
        <v>5</v>
      </c>
      <c r="X623">
        <f t="shared" si="142"/>
        <v>9.0000000000000018</v>
      </c>
      <c r="Y623">
        <f t="shared" si="132"/>
        <v>8.19</v>
      </c>
      <c r="Z623">
        <f t="shared" si="143"/>
        <v>7.4529000000000005</v>
      </c>
      <c r="AA623">
        <f t="shared" si="144"/>
        <v>75.357100000000003</v>
      </c>
      <c r="AC623">
        <v>10</v>
      </c>
      <c r="AD623">
        <v>5</v>
      </c>
      <c r="AE623">
        <f t="shared" si="145"/>
        <v>44.000000000000007</v>
      </c>
      <c r="AF623">
        <f t="shared" si="146"/>
        <v>24.64</v>
      </c>
      <c r="AG623">
        <f t="shared" si="147"/>
        <v>13.798399999999999</v>
      </c>
      <c r="AH623">
        <f t="shared" si="148"/>
        <v>17.561599999999991</v>
      </c>
    </row>
    <row r="624" spans="1:34" x14ac:dyDescent="0.2">
      <c r="A624">
        <v>10</v>
      </c>
      <c r="B624">
        <v>4</v>
      </c>
      <c r="C624">
        <f t="shared" si="149"/>
        <v>15.82</v>
      </c>
      <c r="D624">
        <f t="shared" si="150"/>
        <v>13.317276000000001</v>
      </c>
      <c r="E624">
        <f t="shared" si="151"/>
        <v>11.2104829368</v>
      </c>
      <c r="F624">
        <f t="shared" si="133"/>
        <v>59.652241063200002</v>
      </c>
      <c r="H624">
        <v>10</v>
      </c>
      <c r="I624">
        <v>4</v>
      </c>
      <c r="J624">
        <f t="shared" si="134"/>
        <v>4.16</v>
      </c>
      <c r="K624">
        <f t="shared" si="135"/>
        <v>3.9869440000000007</v>
      </c>
      <c r="L624">
        <f t="shared" si="136"/>
        <v>3.8210871296000009</v>
      </c>
      <c r="M624">
        <f t="shared" si="137"/>
        <v>88.031968870400007</v>
      </c>
      <c r="O624">
        <v>10</v>
      </c>
      <c r="P624">
        <v>4</v>
      </c>
      <c r="Q624">
        <f t="shared" si="138"/>
        <v>20</v>
      </c>
      <c r="R624">
        <f t="shared" si="139"/>
        <v>16</v>
      </c>
      <c r="S624">
        <f t="shared" si="140"/>
        <v>12.8</v>
      </c>
      <c r="T624">
        <f t="shared" si="141"/>
        <v>51.2</v>
      </c>
      <c r="V624">
        <v>10</v>
      </c>
      <c r="W624">
        <v>4</v>
      </c>
      <c r="X624">
        <f t="shared" si="142"/>
        <v>8.3250000000000011</v>
      </c>
      <c r="Y624">
        <f t="shared" si="132"/>
        <v>7.6319437500000005</v>
      </c>
      <c r="Z624">
        <f t="shared" si="143"/>
        <v>6.9965844328124991</v>
      </c>
      <c r="AA624">
        <f t="shared" si="144"/>
        <v>77.046471817187495</v>
      </c>
      <c r="AC624">
        <v>10</v>
      </c>
      <c r="AD624">
        <v>4</v>
      </c>
      <c r="AE624">
        <f t="shared" si="145"/>
        <v>40</v>
      </c>
      <c r="AF624">
        <f t="shared" si="146"/>
        <v>24</v>
      </c>
      <c r="AG624">
        <f t="shared" si="147"/>
        <v>14.4</v>
      </c>
      <c r="AH624">
        <f t="shared" si="148"/>
        <v>21.6</v>
      </c>
    </row>
    <row r="625" spans="1:34" x14ac:dyDescent="0.2">
      <c r="A625">
        <v>10</v>
      </c>
      <c r="B625">
        <v>3</v>
      </c>
      <c r="C625">
        <f t="shared" si="149"/>
        <v>14.489999999999997</v>
      </c>
      <c r="D625">
        <f t="shared" si="150"/>
        <v>12.390398999999999</v>
      </c>
      <c r="E625">
        <f t="shared" si="151"/>
        <v>10.595030184899999</v>
      </c>
      <c r="F625">
        <f t="shared" si="133"/>
        <v>62.524570815100006</v>
      </c>
      <c r="H625">
        <v>10</v>
      </c>
      <c r="I625">
        <v>3</v>
      </c>
      <c r="J625">
        <f t="shared" si="134"/>
        <v>3.8700000000000006</v>
      </c>
      <c r="K625">
        <f t="shared" si="135"/>
        <v>3.7202310000000001</v>
      </c>
      <c r="L625">
        <f t="shared" si="136"/>
        <v>3.5762580602999998</v>
      </c>
      <c r="M625">
        <f t="shared" si="137"/>
        <v>88.833510939699991</v>
      </c>
      <c r="O625">
        <v>10</v>
      </c>
      <c r="P625">
        <v>3</v>
      </c>
      <c r="Q625">
        <f t="shared" si="138"/>
        <v>18.125</v>
      </c>
      <c r="R625">
        <f t="shared" si="139"/>
        <v>14.83984375</v>
      </c>
      <c r="S625">
        <f t="shared" si="140"/>
        <v>12.1501220703125</v>
      </c>
      <c r="T625">
        <f t="shared" si="141"/>
        <v>54.885034179687501</v>
      </c>
      <c r="V625">
        <v>10</v>
      </c>
      <c r="W625">
        <v>3</v>
      </c>
      <c r="X625">
        <f t="shared" si="142"/>
        <v>7.6500000000000012</v>
      </c>
      <c r="Y625">
        <f t="shared" si="132"/>
        <v>7.064775</v>
      </c>
      <c r="Z625">
        <f t="shared" si="143"/>
        <v>6.5243197125000005</v>
      </c>
      <c r="AA625">
        <f t="shared" si="144"/>
        <v>78.760905287499995</v>
      </c>
      <c r="AC625">
        <v>10</v>
      </c>
      <c r="AD625">
        <v>3</v>
      </c>
      <c r="AE625">
        <f t="shared" si="145"/>
        <v>36.000000000000007</v>
      </c>
      <c r="AF625">
        <f t="shared" si="146"/>
        <v>23.04</v>
      </c>
      <c r="AG625">
        <f t="shared" si="147"/>
        <v>14.7456</v>
      </c>
      <c r="AH625">
        <f t="shared" si="148"/>
        <v>26.214399999999994</v>
      </c>
    </row>
    <row r="626" spans="1:34" x14ac:dyDescent="0.2">
      <c r="A626">
        <v>10</v>
      </c>
      <c r="B626">
        <v>2</v>
      </c>
      <c r="C626">
        <f t="shared" si="149"/>
        <v>13.16</v>
      </c>
      <c r="D626">
        <f t="shared" si="150"/>
        <v>11.428144</v>
      </c>
      <c r="E626">
        <f t="shared" si="151"/>
        <v>9.9242002495999984</v>
      </c>
      <c r="F626">
        <f t="shared" si="133"/>
        <v>65.487655750399995</v>
      </c>
      <c r="H626">
        <v>10</v>
      </c>
      <c r="I626">
        <v>2</v>
      </c>
      <c r="J626">
        <f t="shared" si="134"/>
        <v>3.58</v>
      </c>
      <c r="K626">
        <f t="shared" si="135"/>
        <v>3.4518360000000001</v>
      </c>
      <c r="L626">
        <f t="shared" si="136"/>
        <v>3.3282602712</v>
      </c>
      <c r="M626">
        <f t="shared" si="137"/>
        <v>89.639903728800007</v>
      </c>
      <c r="O626">
        <v>10</v>
      </c>
      <c r="P626">
        <v>2</v>
      </c>
      <c r="Q626">
        <f t="shared" si="138"/>
        <v>16.25</v>
      </c>
      <c r="R626">
        <f t="shared" si="139"/>
        <v>13.609375</v>
      </c>
      <c r="S626">
        <f t="shared" si="140"/>
        <v>11.3978515625</v>
      </c>
      <c r="T626">
        <f t="shared" si="141"/>
        <v>58.742773437499999</v>
      </c>
      <c r="V626">
        <v>10</v>
      </c>
      <c r="W626">
        <v>2</v>
      </c>
      <c r="X626">
        <f t="shared" si="142"/>
        <v>6.9750000000000023</v>
      </c>
      <c r="Y626">
        <f t="shared" si="132"/>
        <v>6.4884937500000008</v>
      </c>
      <c r="Z626">
        <f t="shared" si="143"/>
        <v>6.0359213109374998</v>
      </c>
      <c r="AA626">
        <f t="shared" si="144"/>
        <v>80.500584939062492</v>
      </c>
      <c r="AC626">
        <v>10</v>
      </c>
      <c r="AD626">
        <v>2</v>
      </c>
      <c r="AE626">
        <f t="shared" si="145"/>
        <v>32.000000000000007</v>
      </c>
      <c r="AF626">
        <f t="shared" si="146"/>
        <v>21.760000000000005</v>
      </c>
      <c r="AG626">
        <f t="shared" si="147"/>
        <v>14.796799999999999</v>
      </c>
      <c r="AH626">
        <f t="shared" si="148"/>
        <v>31.443199999999997</v>
      </c>
    </row>
    <row r="627" spans="1:34" x14ac:dyDescent="0.2">
      <c r="A627">
        <v>10</v>
      </c>
      <c r="B627">
        <v>1</v>
      </c>
      <c r="C627">
        <f t="shared" si="149"/>
        <v>11.829999999999998</v>
      </c>
      <c r="D627">
        <f t="shared" si="150"/>
        <v>10.430510999999999</v>
      </c>
      <c r="E627">
        <f t="shared" si="151"/>
        <v>9.1965815486999993</v>
      </c>
      <c r="F627">
        <f t="shared" si="133"/>
        <v>68.54290745130001</v>
      </c>
      <c r="H627">
        <v>10</v>
      </c>
      <c r="I627">
        <v>1</v>
      </c>
      <c r="J627">
        <f t="shared" si="134"/>
        <v>3.29</v>
      </c>
      <c r="K627">
        <f t="shared" si="135"/>
        <v>3.1817589999999996</v>
      </c>
      <c r="L627">
        <f t="shared" si="136"/>
        <v>3.0770791288999995</v>
      </c>
      <c r="M627">
        <f t="shared" si="137"/>
        <v>90.451161871099998</v>
      </c>
      <c r="O627">
        <v>10</v>
      </c>
      <c r="P627">
        <v>1</v>
      </c>
      <c r="Q627">
        <f t="shared" si="138"/>
        <v>14.374999999999998</v>
      </c>
      <c r="R627">
        <f t="shared" si="139"/>
        <v>12.308593749999998</v>
      </c>
      <c r="S627">
        <f t="shared" si="140"/>
        <v>10.539233398437499</v>
      </c>
      <c r="T627">
        <f t="shared" si="141"/>
        <v>62.777172851562497</v>
      </c>
      <c r="V627">
        <v>10</v>
      </c>
      <c r="W627">
        <v>1</v>
      </c>
      <c r="X627">
        <f t="shared" si="142"/>
        <v>6.3000000000000016</v>
      </c>
      <c r="Y627">
        <f t="shared" si="132"/>
        <v>5.9031000000000011</v>
      </c>
      <c r="Z627">
        <f t="shared" si="143"/>
        <v>5.5312047000000018</v>
      </c>
      <c r="AA627">
        <f t="shared" si="144"/>
        <v>82.265695300000004</v>
      </c>
      <c r="AC627">
        <v>10</v>
      </c>
      <c r="AD627">
        <v>1</v>
      </c>
      <c r="AE627">
        <f t="shared" si="145"/>
        <v>27.999999999999996</v>
      </c>
      <c r="AF627">
        <f t="shared" si="146"/>
        <v>20.16</v>
      </c>
      <c r="AG627">
        <f t="shared" si="147"/>
        <v>14.5152</v>
      </c>
      <c r="AH627">
        <f t="shared" si="148"/>
        <v>37.324800000000003</v>
      </c>
    </row>
    <row r="628" spans="1:34" x14ac:dyDescent="0.2">
      <c r="A628">
        <v>9</v>
      </c>
      <c r="B628">
        <v>20</v>
      </c>
      <c r="C628">
        <f t="shared" si="149"/>
        <v>40.28</v>
      </c>
      <c r="D628">
        <f t="shared" si="150"/>
        <v>24.055216000000001</v>
      </c>
      <c r="E628">
        <f t="shared" si="151"/>
        <v>14.365774995200001</v>
      </c>
      <c r="F628">
        <f t="shared" si="133"/>
        <v>21.299009004799998</v>
      </c>
      <c r="H628">
        <v>9</v>
      </c>
      <c r="I628">
        <v>20</v>
      </c>
      <c r="J628">
        <f t="shared" si="134"/>
        <v>10.119999999999999</v>
      </c>
      <c r="K628">
        <f t="shared" si="135"/>
        <v>9.0958559999999995</v>
      </c>
      <c r="L628">
        <f t="shared" si="136"/>
        <v>8.1753553728000004</v>
      </c>
      <c r="M628">
        <f t="shared" si="137"/>
        <v>72.608788627199999</v>
      </c>
      <c r="O628">
        <v>9</v>
      </c>
      <c r="P628">
        <v>20</v>
      </c>
      <c r="Q628">
        <f t="shared" si="138"/>
        <v>53</v>
      </c>
      <c r="R628">
        <f t="shared" si="139"/>
        <v>24.91</v>
      </c>
      <c r="S628">
        <f t="shared" si="140"/>
        <v>11.707700000000001</v>
      </c>
      <c r="T628">
        <f t="shared" si="141"/>
        <v>10.382299999999999</v>
      </c>
      <c r="V628">
        <v>9</v>
      </c>
      <c r="W628">
        <v>20</v>
      </c>
      <c r="X628">
        <f t="shared" si="142"/>
        <v>20.399999999999999</v>
      </c>
      <c r="Y628">
        <f t="shared" si="132"/>
        <v>16.238399999999999</v>
      </c>
      <c r="Z628">
        <f t="shared" si="143"/>
        <v>12.925766399999997</v>
      </c>
      <c r="AA628">
        <f t="shared" si="144"/>
        <v>50.435833599999995</v>
      </c>
      <c r="AC628">
        <v>9</v>
      </c>
      <c r="AD628">
        <v>20</v>
      </c>
      <c r="AE628">
        <v>100</v>
      </c>
      <c r="AF628">
        <f t="shared" si="146"/>
        <v>0</v>
      </c>
      <c r="AG628">
        <f t="shared" si="147"/>
        <v>0</v>
      </c>
      <c r="AH628">
        <f t="shared" si="148"/>
        <v>0</v>
      </c>
    </row>
    <row r="629" spans="1:34" x14ac:dyDescent="0.2">
      <c r="A629">
        <v>9</v>
      </c>
      <c r="B629">
        <v>19</v>
      </c>
      <c r="C629">
        <f t="shared" si="149"/>
        <v>38.836000000000006</v>
      </c>
      <c r="D629">
        <f t="shared" si="150"/>
        <v>23.753651039999998</v>
      </c>
      <c r="E629">
        <f t="shared" si="151"/>
        <v>14.528683122105598</v>
      </c>
      <c r="F629">
        <f t="shared" si="133"/>
        <v>22.881665837894396</v>
      </c>
      <c r="H629">
        <v>9</v>
      </c>
      <c r="I629">
        <v>19</v>
      </c>
      <c r="J629">
        <f t="shared" si="134"/>
        <v>9.7865000000000002</v>
      </c>
      <c r="K629">
        <f t="shared" si="135"/>
        <v>8.8287441774999991</v>
      </c>
      <c r="L629">
        <f t="shared" si="136"/>
        <v>7.9647191285689622</v>
      </c>
      <c r="M629">
        <f t="shared" si="137"/>
        <v>73.420036693931038</v>
      </c>
      <c r="O629">
        <v>9</v>
      </c>
      <c r="P629">
        <v>19</v>
      </c>
      <c r="Q629">
        <f t="shared" si="138"/>
        <v>51.012500000000003</v>
      </c>
      <c r="R629">
        <f t="shared" si="139"/>
        <v>24.989748437500001</v>
      </c>
      <c r="S629">
        <f t="shared" si="140"/>
        <v>12.241853015820311</v>
      </c>
      <c r="T629">
        <f t="shared" si="141"/>
        <v>11.755898546679685</v>
      </c>
      <c r="V629">
        <v>9</v>
      </c>
      <c r="W629">
        <v>19</v>
      </c>
      <c r="X629">
        <f t="shared" si="142"/>
        <v>19.680000000000003</v>
      </c>
      <c r="Y629">
        <f t="shared" si="132"/>
        <v>15.806976000000001</v>
      </c>
      <c r="Z629">
        <f t="shared" si="143"/>
        <v>12.6961631232</v>
      </c>
      <c r="AA629">
        <f t="shared" si="144"/>
        <v>51.816860876799986</v>
      </c>
      <c r="AC629">
        <v>9</v>
      </c>
      <c r="AD629">
        <v>19</v>
      </c>
      <c r="AE629">
        <v>100</v>
      </c>
      <c r="AF629">
        <f t="shared" si="146"/>
        <v>0</v>
      </c>
      <c r="AG629">
        <f t="shared" si="147"/>
        <v>0</v>
      </c>
      <c r="AH629">
        <f t="shared" si="148"/>
        <v>0</v>
      </c>
    </row>
    <row r="630" spans="1:34" x14ac:dyDescent="0.2">
      <c r="A630">
        <v>9</v>
      </c>
      <c r="B630">
        <v>18</v>
      </c>
      <c r="C630">
        <f t="shared" si="149"/>
        <v>37.391999999999996</v>
      </c>
      <c r="D630">
        <f t="shared" si="150"/>
        <v>23.410383360000001</v>
      </c>
      <c r="E630">
        <f t="shared" si="151"/>
        <v>14.656772814028802</v>
      </c>
      <c r="F630">
        <f t="shared" si="133"/>
        <v>24.540843825971205</v>
      </c>
      <c r="H630">
        <v>9</v>
      </c>
      <c r="I630">
        <v>18</v>
      </c>
      <c r="J630">
        <f t="shared" si="134"/>
        <v>9.4529999999999994</v>
      </c>
      <c r="K630">
        <f t="shared" si="135"/>
        <v>8.5594079099999973</v>
      </c>
      <c r="L630">
        <f t="shared" si="136"/>
        <v>7.7502870802676984</v>
      </c>
      <c r="M630">
        <f t="shared" si="137"/>
        <v>74.237305009732296</v>
      </c>
      <c r="O630">
        <v>9</v>
      </c>
      <c r="P630">
        <v>18</v>
      </c>
      <c r="Q630">
        <f t="shared" si="138"/>
        <v>49.025000000000006</v>
      </c>
      <c r="R630">
        <f t="shared" si="139"/>
        <v>24.990493749999999</v>
      </c>
      <c r="S630">
        <f t="shared" si="140"/>
        <v>12.738904189062499</v>
      </c>
      <c r="T630">
        <f t="shared" si="141"/>
        <v>13.245602060937497</v>
      </c>
      <c r="V630">
        <v>9</v>
      </c>
      <c r="W630">
        <v>18</v>
      </c>
      <c r="X630">
        <f t="shared" si="142"/>
        <v>18.96</v>
      </c>
      <c r="Y630">
        <f t="shared" si="132"/>
        <v>15.365183999999998</v>
      </c>
      <c r="Z630">
        <f t="shared" si="143"/>
        <v>12.451945113599999</v>
      </c>
      <c r="AA630">
        <f t="shared" si="144"/>
        <v>53.222870886399996</v>
      </c>
      <c r="AC630">
        <v>9</v>
      </c>
      <c r="AD630">
        <v>18</v>
      </c>
      <c r="AE630">
        <f t="shared" si="145"/>
        <v>99.6</v>
      </c>
      <c r="AF630">
        <f t="shared" si="146"/>
        <v>0.39840000000000564</v>
      </c>
      <c r="AG630">
        <f t="shared" si="147"/>
        <v>1.5936000000000455E-3</v>
      </c>
      <c r="AH630">
        <f t="shared" si="148"/>
        <v>6.4000000000003724E-6</v>
      </c>
    </row>
    <row r="631" spans="1:34" x14ac:dyDescent="0.2">
      <c r="A631">
        <v>9</v>
      </c>
      <c r="B631">
        <v>17</v>
      </c>
      <c r="C631">
        <f t="shared" si="149"/>
        <v>35.947999999999993</v>
      </c>
      <c r="D631">
        <f t="shared" si="150"/>
        <v>23.025412960000001</v>
      </c>
      <c r="E631">
        <f t="shared" si="151"/>
        <v>14.748237509139203</v>
      </c>
      <c r="F631">
        <f t="shared" si="133"/>
        <v>26.278349530860808</v>
      </c>
      <c r="H631">
        <v>9</v>
      </c>
      <c r="I631">
        <v>17</v>
      </c>
      <c r="J631">
        <f t="shared" si="134"/>
        <v>9.1195000000000004</v>
      </c>
      <c r="K631">
        <f t="shared" si="135"/>
        <v>8.2878471974999997</v>
      </c>
      <c r="L631">
        <f t="shared" si="136"/>
        <v>7.5320369723239864</v>
      </c>
      <c r="M631">
        <f t="shared" si="137"/>
        <v>75.060615830176005</v>
      </c>
      <c r="O631">
        <v>9</v>
      </c>
      <c r="P631">
        <v>17</v>
      </c>
      <c r="Q631">
        <f t="shared" si="138"/>
        <v>47.037500000000001</v>
      </c>
      <c r="R631">
        <f t="shared" si="139"/>
        <v>24.9122359375</v>
      </c>
      <c r="S631">
        <f t="shared" si="140"/>
        <v>13.194142958398437</v>
      </c>
      <c r="T631">
        <f t="shared" si="141"/>
        <v>14.856121104101561</v>
      </c>
      <c r="V631">
        <v>9</v>
      </c>
      <c r="W631">
        <v>17</v>
      </c>
      <c r="X631">
        <f t="shared" si="142"/>
        <v>18.240000000000002</v>
      </c>
      <c r="Y631">
        <f t="shared" si="132"/>
        <v>14.913023999999998</v>
      </c>
      <c r="Z631">
        <f t="shared" si="143"/>
        <v>12.192888422399999</v>
      </c>
      <c r="AA631">
        <f t="shared" si="144"/>
        <v>54.654087577599995</v>
      </c>
      <c r="AC631">
        <v>9</v>
      </c>
      <c r="AD631">
        <v>17</v>
      </c>
      <c r="AE631">
        <f t="shared" si="145"/>
        <v>95.449999999999989</v>
      </c>
      <c r="AF631">
        <f t="shared" si="146"/>
        <v>4.3429750000000098</v>
      </c>
      <c r="AG631">
        <f t="shared" si="147"/>
        <v>0.19760536250000146</v>
      </c>
      <c r="AH631">
        <f t="shared" si="148"/>
        <v>9.4196375000001054E-3</v>
      </c>
    </row>
    <row r="632" spans="1:34" x14ac:dyDescent="0.2">
      <c r="A632">
        <v>9</v>
      </c>
      <c r="B632">
        <v>16</v>
      </c>
      <c r="C632">
        <f t="shared" si="149"/>
        <v>34.503999999999998</v>
      </c>
      <c r="D632">
        <f t="shared" si="150"/>
        <v>22.59873984</v>
      </c>
      <c r="E632">
        <f t="shared" si="151"/>
        <v>14.801270645606403</v>
      </c>
      <c r="F632">
        <f t="shared" si="133"/>
        <v>28.095989514393608</v>
      </c>
      <c r="H632">
        <v>9</v>
      </c>
      <c r="I632">
        <v>16</v>
      </c>
      <c r="J632">
        <f t="shared" si="134"/>
        <v>8.7860000000000014</v>
      </c>
      <c r="K632">
        <f t="shared" si="135"/>
        <v>8.0140620400000007</v>
      </c>
      <c r="L632">
        <f t="shared" si="136"/>
        <v>7.3099465491656002</v>
      </c>
      <c r="M632">
        <f t="shared" si="137"/>
        <v>75.889991410834398</v>
      </c>
      <c r="O632">
        <v>9</v>
      </c>
      <c r="P632">
        <v>16</v>
      </c>
      <c r="Q632">
        <f t="shared" si="138"/>
        <v>45.050000000000004</v>
      </c>
      <c r="R632">
        <f t="shared" si="139"/>
        <v>24.754974999999998</v>
      </c>
      <c r="S632">
        <f t="shared" si="140"/>
        <v>13.6028587625</v>
      </c>
      <c r="T632">
        <f t="shared" si="141"/>
        <v>16.592166237499995</v>
      </c>
      <c r="V632">
        <v>9</v>
      </c>
      <c r="W632">
        <v>16</v>
      </c>
      <c r="X632">
        <f t="shared" si="142"/>
        <v>17.52</v>
      </c>
      <c r="Y632">
        <f t="shared" si="132"/>
        <v>14.450495999999999</v>
      </c>
      <c r="Z632">
        <f t="shared" si="143"/>
        <v>11.918769100800001</v>
      </c>
      <c r="AA632">
        <f t="shared" si="144"/>
        <v>56.110734899200004</v>
      </c>
      <c r="AC632">
        <v>9</v>
      </c>
      <c r="AD632">
        <v>16</v>
      </c>
      <c r="AE632">
        <f t="shared" si="145"/>
        <v>91.3</v>
      </c>
      <c r="AF632">
        <f t="shared" si="146"/>
        <v>7.9431000000000029</v>
      </c>
      <c r="AG632">
        <f t="shared" si="147"/>
        <v>0.69104969999999988</v>
      </c>
      <c r="AH632">
        <f t="shared" si="148"/>
        <v>6.5850300000000028E-2</v>
      </c>
    </row>
    <row r="633" spans="1:34" x14ac:dyDescent="0.2">
      <c r="A633">
        <v>9</v>
      </c>
      <c r="B633">
        <v>15</v>
      </c>
      <c r="C633">
        <f t="shared" si="149"/>
        <v>33.06</v>
      </c>
      <c r="D633">
        <f t="shared" si="150"/>
        <v>22.130364</v>
      </c>
      <c r="E633">
        <f t="shared" si="151"/>
        <v>14.814065661599999</v>
      </c>
      <c r="F633">
        <f t="shared" si="133"/>
        <v>29.9955703384</v>
      </c>
      <c r="H633">
        <v>9</v>
      </c>
      <c r="I633">
        <v>15</v>
      </c>
      <c r="J633">
        <f t="shared" si="134"/>
        <v>8.4525000000000006</v>
      </c>
      <c r="K633">
        <f t="shared" si="135"/>
        <v>7.7380524375000004</v>
      </c>
      <c r="L633">
        <f t="shared" si="136"/>
        <v>7.0839935552203128</v>
      </c>
      <c r="M633">
        <f t="shared" si="137"/>
        <v>76.72545400727968</v>
      </c>
      <c r="O633">
        <v>9</v>
      </c>
      <c r="P633">
        <v>15</v>
      </c>
      <c r="Q633">
        <f t="shared" si="138"/>
        <v>43.0625</v>
      </c>
      <c r="R633">
        <f t="shared" si="139"/>
        <v>24.5187109375</v>
      </c>
      <c r="S633">
        <f t="shared" si="140"/>
        <v>13.960341040039062</v>
      </c>
      <c r="T633">
        <f t="shared" si="141"/>
        <v>18.458448022460935</v>
      </c>
      <c r="V633">
        <v>9</v>
      </c>
      <c r="W633">
        <v>15</v>
      </c>
      <c r="X633">
        <f t="shared" si="142"/>
        <v>16.799999999999997</v>
      </c>
      <c r="Y633">
        <f t="shared" si="132"/>
        <v>13.977599999999999</v>
      </c>
      <c r="Z633">
        <f t="shared" si="143"/>
        <v>11.6293632</v>
      </c>
      <c r="AA633">
        <f t="shared" si="144"/>
        <v>57.593036800000007</v>
      </c>
      <c r="AC633">
        <v>9</v>
      </c>
      <c r="AD633">
        <v>15</v>
      </c>
      <c r="AE633">
        <f t="shared" si="145"/>
        <v>87.149999999999991</v>
      </c>
      <c r="AF633">
        <f t="shared" si="146"/>
        <v>11.198775000000008</v>
      </c>
      <c r="AG633">
        <f t="shared" si="147"/>
        <v>1.4390425875000001</v>
      </c>
      <c r="AH633">
        <f t="shared" si="148"/>
        <v>0.21218241250000003</v>
      </c>
    </row>
    <row r="634" spans="1:34" x14ac:dyDescent="0.2">
      <c r="A634">
        <v>9</v>
      </c>
      <c r="B634">
        <v>14</v>
      </c>
      <c r="C634">
        <f t="shared" si="149"/>
        <v>31.615999999999993</v>
      </c>
      <c r="D634">
        <f t="shared" si="150"/>
        <v>21.62028544</v>
      </c>
      <c r="E634">
        <f t="shared" si="151"/>
        <v>14.784815995289602</v>
      </c>
      <c r="F634">
        <f t="shared" si="133"/>
        <v>31.978898564710409</v>
      </c>
      <c r="H634">
        <v>9</v>
      </c>
      <c r="I634">
        <v>14</v>
      </c>
      <c r="J634">
        <f t="shared" si="134"/>
        <v>8.1189999999999998</v>
      </c>
      <c r="K634">
        <f t="shared" si="135"/>
        <v>7.4598183900000006</v>
      </c>
      <c r="L634">
        <f t="shared" si="136"/>
        <v>6.8541557349159001</v>
      </c>
      <c r="M634">
        <f t="shared" si="137"/>
        <v>77.567025875084099</v>
      </c>
      <c r="O634">
        <v>9</v>
      </c>
      <c r="P634">
        <v>14</v>
      </c>
      <c r="Q634">
        <f t="shared" si="138"/>
        <v>41.075000000000003</v>
      </c>
      <c r="R634">
        <f t="shared" si="139"/>
        <v>24.203443749999998</v>
      </c>
      <c r="S634">
        <f t="shared" si="140"/>
        <v>14.261879229687501</v>
      </c>
      <c r="T634">
        <f t="shared" si="141"/>
        <v>20.459677020312498</v>
      </c>
      <c r="V634">
        <v>9</v>
      </c>
      <c r="W634">
        <v>14</v>
      </c>
      <c r="X634">
        <f t="shared" si="142"/>
        <v>16.080000000000002</v>
      </c>
      <c r="Y634">
        <f t="shared" si="132"/>
        <v>13.494336000000002</v>
      </c>
      <c r="Z634">
        <f t="shared" si="143"/>
        <v>11.324446771200002</v>
      </c>
      <c r="AA634">
        <f t="shared" si="144"/>
        <v>59.101217228799996</v>
      </c>
      <c r="AC634">
        <v>9</v>
      </c>
      <c r="AD634">
        <v>14</v>
      </c>
      <c r="AE634">
        <f t="shared" si="145"/>
        <v>83</v>
      </c>
      <c r="AF634">
        <f t="shared" si="146"/>
        <v>14.11</v>
      </c>
      <c r="AG634">
        <f t="shared" si="147"/>
        <v>2.3987000000000003</v>
      </c>
      <c r="AH634">
        <f t="shared" si="148"/>
        <v>0.49130000000000029</v>
      </c>
    </row>
    <row r="635" spans="1:34" x14ac:dyDescent="0.2">
      <c r="A635">
        <v>9</v>
      </c>
      <c r="B635">
        <v>13</v>
      </c>
      <c r="C635">
        <f t="shared" si="149"/>
        <v>30.172000000000004</v>
      </c>
      <c r="D635">
        <f t="shared" si="150"/>
        <v>21.068504160000003</v>
      </c>
      <c r="E635">
        <f t="shared" si="151"/>
        <v>14.7117150848448</v>
      </c>
      <c r="F635">
        <f t="shared" si="133"/>
        <v>34.047780755155202</v>
      </c>
      <c r="H635">
        <v>9</v>
      </c>
      <c r="I635">
        <v>13</v>
      </c>
      <c r="J635">
        <f t="shared" si="134"/>
        <v>7.785499999999999</v>
      </c>
      <c r="K635">
        <f t="shared" si="135"/>
        <v>7.1793598974999995</v>
      </c>
      <c r="L635">
        <f t="shared" si="136"/>
        <v>6.6204108326801379</v>
      </c>
      <c r="M635">
        <f t="shared" si="137"/>
        <v>78.414729269819873</v>
      </c>
      <c r="O635">
        <v>9</v>
      </c>
      <c r="P635">
        <v>13</v>
      </c>
      <c r="Q635">
        <f t="shared" si="138"/>
        <v>39.087500000000006</v>
      </c>
      <c r="R635">
        <f t="shared" si="139"/>
        <v>23.8091734375</v>
      </c>
      <c r="S635">
        <f t="shared" si="140"/>
        <v>14.502762770117188</v>
      </c>
      <c r="T635">
        <f t="shared" si="141"/>
        <v>22.600563792382808</v>
      </c>
      <c r="V635">
        <v>9</v>
      </c>
      <c r="W635">
        <v>13</v>
      </c>
      <c r="X635">
        <f t="shared" si="142"/>
        <v>15.360000000000001</v>
      </c>
      <c r="Y635">
        <f t="shared" si="132"/>
        <v>13.000704000000002</v>
      </c>
      <c r="Z635">
        <f t="shared" si="143"/>
        <v>11.003795865600003</v>
      </c>
      <c r="AA635">
        <f t="shared" si="144"/>
        <v>60.635500134399997</v>
      </c>
      <c r="AC635">
        <v>9</v>
      </c>
      <c r="AD635">
        <v>13</v>
      </c>
      <c r="AE635">
        <f t="shared" si="145"/>
        <v>78.849999999999994</v>
      </c>
      <c r="AF635">
        <f t="shared" si="146"/>
        <v>16.676775000000003</v>
      </c>
      <c r="AG635">
        <f t="shared" si="147"/>
        <v>3.527137912500002</v>
      </c>
      <c r="AH635">
        <f t="shared" si="148"/>
        <v>0.94608708750000092</v>
      </c>
    </row>
    <row r="636" spans="1:34" x14ac:dyDescent="0.2">
      <c r="A636">
        <v>9</v>
      </c>
      <c r="B636">
        <v>12</v>
      </c>
      <c r="C636">
        <f t="shared" si="149"/>
        <v>28.727999999999998</v>
      </c>
      <c r="D636">
        <f t="shared" si="150"/>
        <v>20.47502016</v>
      </c>
      <c r="E636">
        <f t="shared" si="151"/>
        <v>14.5929563684352</v>
      </c>
      <c r="F636">
        <f t="shared" si="133"/>
        <v>36.20402347156481</v>
      </c>
      <c r="H636">
        <v>9</v>
      </c>
      <c r="I636">
        <v>12</v>
      </c>
      <c r="J636">
        <f t="shared" si="134"/>
        <v>7.452</v>
      </c>
      <c r="K636">
        <f t="shared" si="135"/>
        <v>6.8966769600000006</v>
      </c>
      <c r="L636">
        <f t="shared" si="136"/>
        <v>6.3827365929408</v>
      </c>
      <c r="M636">
        <f t="shared" si="137"/>
        <v>79.268586447059192</v>
      </c>
      <c r="O636">
        <v>9</v>
      </c>
      <c r="P636">
        <v>12</v>
      </c>
      <c r="Q636">
        <f t="shared" si="138"/>
        <v>37.1</v>
      </c>
      <c r="R636">
        <f t="shared" si="139"/>
        <v>23.335899999999999</v>
      </c>
      <c r="S636">
        <f t="shared" si="140"/>
        <v>14.678281099999998</v>
      </c>
      <c r="T636">
        <f t="shared" si="141"/>
        <v>24.885818899999997</v>
      </c>
      <c r="V636">
        <v>9</v>
      </c>
      <c r="W636">
        <v>12</v>
      </c>
      <c r="X636">
        <f t="shared" si="142"/>
        <v>14.640000000000002</v>
      </c>
      <c r="Y636">
        <f t="shared" si="132"/>
        <v>12.496704000000001</v>
      </c>
      <c r="Z636">
        <f t="shared" si="143"/>
        <v>10.667186534400001</v>
      </c>
      <c r="AA636">
        <f t="shared" si="144"/>
        <v>62.196109465599989</v>
      </c>
      <c r="AC636">
        <v>9</v>
      </c>
      <c r="AD636">
        <v>12</v>
      </c>
      <c r="AE636">
        <f t="shared" si="145"/>
        <v>74.7</v>
      </c>
      <c r="AF636">
        <f t="shared" si="146"/>
        <v>18.899099999999997</v>
      </c>
      <c r="AG636">
        <f t="shared" si="147"/>
        <v>4.7814722999999999</v>
      </c>
      <c r="AH636">
        <f t="shared" si="148"/>
        <v>1.6194277000000001</v>
      </c>
    </row>
    <row r="637" spans="1:34" x14ac:dyDescent="0.2">
      <c r="A637">
        <v>9</v>
      </c>
      <c r="B637">
        <v>11</v>
      </c>
      <c r="C637">
        <f t="shared" si="149"/>
        <v>27.283999999999999</v>
      </c>
      <c r="D637">
        <f t="shared" si="150"/>
        <v>19.839833440000003</v>
      </c>
      <c r="E637">
        <f t="shared" si="151"/>
        <v>14.426733284230401</v>
      </c>
      <c r="F637">
        <f t="shared" si="133"/>
        <v>38.4494332757696</v>
      </c>
      <c r="H637">
        <v>9</v>
      </c>
      <c r="I637">
        <v>11</v>
      </c>
      <c r="J637">
        <f t="shared" si="134"/>
        <v>7.1185</v>
      </c>
      <c r="K637">
        <f t="shared" si="135"/>
        <v>6.6117695775000005</v>
      </c>
      <c r="L637">
        <f t="shared" si="136"/>
        <v>6.1411107601256631</v>
      </c>
      <c r="M637">
        <f t="shared" si="137"/>
        <v>80.128619662374348</v>
      </c>
      <c r="O637">
        <v>9</v>
      </c>
      <c r="P637">
        <v>11</v>
      </c>
      <c r="Q637">
        <f t="shared" si="138"/>
        <v>35.112500000000004</v>
      </c>
      <c r="R637">
        <f t="shared" si="139"/>
        <v>22.783623437499998</v>
      </c>
      <c r="S637">
        <f t="shared" si="140"/>
        <v>14.78372365800781</v>
      </c>
      <c r="T637">
        <f t="shared" si="141"/>
        <v>27.320152904492183</v>
      </c>
      <c r="V637">
        <v>9</v>
      </c>
      <c r="W637">
        <v>11</v>
      </c>
      <c r="X637">
        <f t="shared" si="142"/>
        <v>13.919999999999998</v>
      </c>
      <c r="Y637">
        <f t="shared" si="132"/>
        <v>11.982335999999998</v>
      </c>
      <c r="Z637">
        <f t="shared" si="143"/>
        <v>10.314394828799998</v>
      </c>
      <c r="AA637">
        <f t="shared" si="144"/>
        <v>63.783269171199997</v>
      </c>
      <c r="AC637">
        <v>9</v>
      </c>
      <c r="AD637">
        <v>11</v>
      </c>
      <c r="AE637">
        <f t="shared" si="145"/>
        <v>70.55</v>
      </c>
      <c r="AF637">
        <f t="shared" si="146"/>
        <v>20.776975</v>
      </c>
      <c r="AG637">
        <f t="shared" si="147"/>
        <v>6.1188191375000018</v>
      </c>
      <c r="AH637">
        <f t="shared" si="148"/>
        <v>2.5542058625000008</v>
      </c>
    </row>
    <row r="638" spans="1:34" x14ac:dyDescent="0.2">
      <c r="A638">
        <v>9</v>
      </c>
      <c r="B638">
        <v>10</v>
      </c>
      <c r="C638">
        <f t="shared" si="149"/>
        <v>25.840000000000003</v>
      </c>
      <c r="D638">
        <f t="shared" si="150"/>
        <v>19.162944</v>
      </c>
      <c r="E638">
        <f t="shared" si="151"/>
        <v>14.2112392704</v>
      </c>
      <c r="F638">
        <f t="shared" si="133"/>
        <v>40.7858167296</v>
      </c>
      <c r="H638">
        <v>9</v>
      </c>
      <c r="I638">
        <v>10</v>
      </c>
      <c r="J638">
        <f t="shared" si="134"/>
        <v>6.7849999999999993</v>
      </c>
      <c r="K638">
        <f t="shared" si="135"/>
        <v>6.3246377500000008</v>
      </c>
      <c r="L638">
        <f t="shared" si="136"/>
        <v>5.8955110786625005</v>
      </c>
      <c r="M638">
        <f t="shared" si="137"/>
        <v>80.994851171337515</v>
      </c>
      <c r="O638">
        <v>9</v>
      </c>
      <c r="P638">
        <v>10</v>
      </c>
      <c r="Q638">
        <f t="shared" si="138"/>
        <v>33.125000000000007</v>
      </c>
      <c r="R638">
        <f t="shared" si="139"/>
        <v>22.15234375</v>
      </c>
      <c r="S638">
        <f t="shared" si="140"/>
        <v>14.814379882812501</v>
      </c>
      <c r="T638">
        <f t="shared" si="141"/>
        <v>29.908276367187497</v>
      </c>
      <c r="V638">
        <v>9</v>
      </c>
      <c r="W638">
        <v>10</v>
      </c>
      <c r="X638">
        <f t="shared" si="142"/>
        <v>13.200000000000001</v>
      </c>
      <c r="Y638">
        <f t="shared" si="132"/>
        <v>11.457599999999999</v>
      </c>
      <c r="Z638">
        <f t="shared" si="143"/>
        <v>9.9451968000000015</v>
      </c>
      <c r="AA638">
        <f t="shared" si="144"/>
        <v>65.397203199999993</v>
      </c>
      <c r="AC638">
        <v>9</v>
      </c>
      <c r="AD638">
        <v>10</v>
      </c>
      <c r="AE638">
        <f t="shared" si="145"/>
        <v>66.400000000000006</v>
      </c>
      <c r="AF638">
        <f t="shared" si="146"/>
        <v>22.310399999999994</v>
      </c>
      <c r="AG638">
        <f t="shared" si="147"/>
        <v>7.4962943999999991</v>
      </c>
      <c r="AH638">
        <f t="shared" si="148"/>
        <v>3.7933056000000009</v>
      </c>
    </row>
    <row r="639" spans="1:34" x14ac:dyDescent="0.2">
      <c r="A639">
        <v>9</v>
      </c>
      <c r="B639">
        <v>9</v>
      </c>
      <c r="C639">
        <f t="shared" si="149"/>
        <v>24.395999999999994</v>
      </c>
      <c r="D639">
        <f t="shared" si="150"/>
        <v>18.444351839999999</v>
      </c>
      <c r="E639">
        <f t="shared" si="151"/>
        <v>13.944667765113602</v>
      </c>
      <c r="F639">
        <f t="shared" si="133"/>
        <v>43.214980394886418</v>
      </c>
      <c r="H639">
        <v>9</v>
      </c>
      <c r="I639">
        <v>9</v>
      </c>
      <c r="J639">
        <f t="shared" si="134"/>
        <v>6.4515000000000002</v>
      </c>
      <c r="K639">
        <f t="shared" si="135"/>
        <v>6.0352814774999999</v>
      </c>
      <c r="L639">
        <f t="shared" si="136"/>
        <v>5.6459152929790877</v>
      </c>
      <c r="M639">
        <f t="shared" si="137"/>
        <v>81.867303229520928</v>
      </c>
      <c r="O639">
        <v>9</v>
      </c>
      <c r="P639">
        <v>9</v>
      </c>
      <c r="Q639">
        <f t="shared" si="138"/>
        <v>31.137500000000003</v>
      </c>
      <c r="R639">
        <f t="shared" si="139"/>
        <v>21.442060937500003</v>
      </c>
      <c r="S639">
        <f t="shared" si="140"/>
        <v>14.765539213085937</v>
      </c>
      <c r="T639">
        <f t="shared" si="141"/>
        <v>32.654899849414058</v>
      </c>
      <c r="V639">
        <v>9</v>
      </c>
      <c r="W639">
        <v>9</v>
      </c>
      <c r="X639">
        <f t="shared" si="142"/>
        <v>12.479999999999999</v>
      </c>
      <c r="Y639">
        <f t="shared" si="132"/>
        <v>10.922495999999999</v>
      </c>
      <c r="Z639">
        <f t="shared" si="143"/>
        <v>9.5593684991999996</v>
      </c>
      <c r="AA639">
        <f t="shared" si="144"/>
        <v>67.038135500799996</v>
      </c>
      <c r="AC639">
        <v>9</v>
      </c>
      <c r="AD639">
        <v>9</v>
      </c>
      <c r="AE639">
        <f t="shared" si="145"/>
        <v>62.249999999999993</v>
      </c>
      <c r="AF639">
        <f t="shared" si="146"/>
        <v>23.499375000000004</v>
      </c>
      <c r="AG639">
        <f t="shared" si="147"/>
        <v>8.8710140625000022</v>
      </c>
      <c r="AH639">
        <f t="shared" si="148"/>
        <v>5.3796109375000007</v>
      </c>
    </row>
    <row r="640" spans="1:34" x14ac:dyDescent="0.2">
      <c r="A640">
        <v>9</v>
      </c>
      <c r="B640">
        <v>8</v>
      </c>
      <c r="C640">
        <f t="shared" si="149"/>
        <v>22.952000000000002</v>
      </c>
      <c r="D640">
        <f t="shared" si="150"/>
        <v>17.684056959999999</v>
      </c>
      <c r="E640">
        <f t="shared" si="151"/>
        <v>13.6252122065408</v>
      </c>
      <c r="F640">
        <f t="shared" si="133"/>
        <v>45.738730833459201</v>
      </c>
      <c r="H640">
        <v>9</v>
      </c>
      <c r="I640">
        <v>8</v>
      </c>
      <c r="J640">
        <f t="shared" si="134"/>
        <v>6.1180000000000003</v>
      </c>
      <c r="K640">
        <f t="shared" si="135"/>
        <v>5.7437007600000003</v>
      </c>
      <c r="L640">
        <f t="shared" si="136"/>
        <v>5.3923011475032014</v>
      </c>
      <c r="M640">
        <f t="shared" si="137"/>
        <v>82.745998092496805</v>
      </c>
      <c r="O640">
        <v>9</v>
      </c>
      <c r="P640">
        <v>8</v>
      </c>
      <c r="Q640">
        <f t="shared" si="138"/>
        <v>29.150000000000002</v>
      </c>
      <c r="R640">
        <f t="shared" si="139"/>
        <v>20.652775000000002</v>
      </c>
      <c r="S640">
        <f t="shared" si="140"/>
        <v>14.632491087499998</v>
      </c>
      <c r="T640">
        <f t="shared" si="141"/>
        <v>35.564733912499989</v>
      </c>
      <c r="V640">
        <v>9</v>
      </c>
      <c r="W640">
        <v>8</v>
      </c>
      <c r="X640">
        <f t="shared" si="142"/>
        <v>11.76</v>
      </c>
      <c r="Y640">
        <f t="shared" si="132"/>
        <v>10.377023999999999</v>
      </c>
      <c r="Z640">
        <f t="shared" si="143"/>
        <v>9.1566859776000005</v>
      </c>
      <c r="AA640">
        <f t="shared" si="144"/>
        <v>68.706290022399997</v>
      </c>
      <c r="AC640">
        <v>9</v>
      </c>
      <c r="AD640">
        <v>8</v>
      </c>
      <c r="AE640">
        <f t="shared" si="145"/>
        <v>58.099999999999994</v>
      </c>
      <c r="AF640">
        <f t="shared" si="146"/>
        <v>24.343900000000001</v>
      </c>
      <c r="AG640">
        <f t="shared" si="147"/>
        <v>10.200094100000001</v>
      </c>
      <c r="AH640">
        <f t="shared" si="148"/>
        <v>7.3560059000000031</v>
      </c>
    </row>
    <row r="641" spans="1:34" x14ac:dyDescent="0.2">
      <c r="A641">
        <v>9</v>
      </c>
      <c r="B641">
        <v>7</v>
      </c>
      <c r="C641">
        <f t="shared" si="149"/>
        <v>21.507999999999999</v>
      </c>
      <c r="D641">
        <f t="shared" si="150"/>
        <v>16.88205936</v>
      </c>
      <c r="E641">
        <f t="shared" si="151"/>
        <v>13.251066032851199</v>
      </c>
      <c r="F641">
        <f t="shared" si="133"/>
        <v>48.358874607148806</v>
      </c>
      <c r="H641">
        <v>9</v>
      </c>
      <c r="I641">
        <v>7</v>
      </c>
      <c r="J641">
        <f t="shared" si="134"/>
        <v>5.7845000000000004</v>
      </c>
      <c r="K641">
        <f t="shared" si="135"/>
        <v>5.4498955975000003</v>
      </c>
      <c r="L641">
        <f t="shared" si="136"/>
        <v>5.1346463866626131</v>
      </c>
      <c r="M641">
        <f t="shared" si="137"/>
        <v>83.630958015837393</v>
      </c>
      <c r="O641">
        <v>9</v>
      </c>
      <c r="P641">
        <v>7</v>
      </c>
      <c r="Q641">
        <f t="shared" si="138"/>
        <v>27.162500000000001</v>
      </c>
      <c r="R641">
        <f t="shared" si="139"/>
        <v>19.784485937500001</v>
      </c>
      <c r="S641">
        <f t="shared" si="140"/>
        <v>14.410524944726562</v>
      </c>
      <c r="T641">
        <f t="shared" si="141"/>
        <v>38.642489117773444</v>
      </c>
      <c r="V641">
        <v>9</v>
      </c>
      <c r="W641">
        <v>7</v>
      </c>
      <c r="X641">
        <f t="shared" si="142"/>
        <v>11.040000000000001</v>
      </c>
      <c r="Y641">
        <f t="shared" si="132"/>
        <v>9.8211840000000006</v>
      </c>
      <c r="Z641">
        <f t="shared" si="143"/>
        <v>8.7369252864</v>
      </c>
      <c r="AA641">
        <f t="shared" si="144"/>
        <v>70.401890713599997</v>
      </c>
      <c r="AC641">
        <v>9</v>
      </c>
      <c r="AD641">
        <v>7</v>
      </c>
      <c r="AE641">
        <f t="shared" si="145"/>
        <v>53.949999999999996</v>
      </c>
      <c r="AF641">
        <f t="shared" si="146"/>
        <v>24.843975000000004</v>
      </c>
      <c r="AG641">
        <f t="shared" si="147"/>
        <v>11.440650487499999</v>
      </c>
      <c r="AH641">
        <f t="shared" si="148"/>
        <v>9.7653745125000011</v>
      </c>
    </row>
    <row r="642" spans="1:34" x14ac:dyDescent="0.2">
      <c r="A642">
        <v>9</v>
      </c>
      <c r="B642">
        <v>6</v>
      </c>
      <c r="C642">
        <f t="shared" si="149"/>
        <v>20.064</v>
      </c>
      <c r="D642">
        <f t="shared" si="150"/>
        <v>16.038359040000003</v>
      </c>
      <c r="E642">
        <f t="shared" si="151"/>
        <v>12.820422682214401</v>
      </c>
      <c r="F642">
        <f t="shared" si="133"/>
        <v>51.077218277785605</v>
      </c>
      <c r="H642">
        <v>9</v>
      </c>
      <c r="I642">
        <v>6</v>
      </c>
      <c r="J642">
        <f t="shared" si="134"/>
        <v>5.4510000000000005</v>
      </c>
      <c r="K642">
        <f t="shared" si="135"/>
        <v>5.1538659899999999</v>
      </c>
      <c r="L642">
        <f t="shared" si="136"/>
        <v>4.8729287548851001</v>
      </c>
      <c r="M642">
        <f t="shared" si="137"/>
        <v>84.522205255114912</v>
      </c>
      <c r="O642">
        <v>9</v>
      </c>
      <c r="P642">
        <v>6</v>
      </c>
      <c r="Q642">
        <f t="shared" si="138"/>
        <v>25.174999999999997</v>
      </c>
      <c r="R642">
        <f t="shared" si="139"/>
        <v>18.837193750000001</v>
      </c>
      <c r="S642">
        <f t="shared" si="140"/>
        <v>14.094930223437501</v>
      </c>
      <c r="T642">
        <f t="shared" si="141"/>
        <v>41.892876026562504</v>
      </c>
      <c r="V642">
        <v>9</v>
      </c>
      <c r="W642">
        <v>6</v>
      </c>
      <c r="X642">
        <f t="shared" si="142"/>
        <v>10.32</v>
      </c>
      <c r="Y642">
        <f t="shared" si="132"/>
        <v>9.254976000000001</v>
      </c>
      <c r="Z642">
        <f t="shared" si="143"/>
        <v>8.2998624768000013</v>
      </c>
      <c r="AA642">
        <f t="shared" si="144"/>
        <v>72.125161523200006</v>
      </c>
      <c r="AC642">
        <v>9</v>
      </c>
      <c r="AD642">
        <v>6</v>
      </c>
      <c r="AE642">
        <f t="shared" si="145"/>
        <v>49.8</v>
      </c>
      <c r="AF642">
        <f t="shared" si="146"/>
        <v>24.999600000000001</v>
      </c>
      <c r="AG642">
        <f t="shared" si="147"/>
        <v>12.549799200000001</v>
      </c>
      <c r="AH642">
        <f t="shared" si="148"/>
        <v>12.650600800000001</v>
      </c>
    </row>
    <row r="643" spans="1:34" x14ac:dyDescent="0.2">
      <c r="A643">
        <v>9</v>
      </c>
      <c r="B643">
        <v>5</v>
      </c>
      <c r="C643">
        <f t="shared" si="149"/>
        <v>18.62</v>
      </c>
      <c r="D643">
        <f t="shared" si="150"/>
        <v>15.152956</v>
      </c>
      <c r="E643">
        <f t="shared" si="151"/>
        <v>12.331475592799999</v>
      </c>
      <c r="F643">
        <f t="shared" si="133"/>
        <v>53.895568407199995</v>
      </c>
      <c r="H643">
        <v>9</v>
      </c>
      <c r="I643">
        <v>5</v>
      </c>
      <c r="J643">
        <f t="shared" si="134"/>
        <v>5.1175000000000006</v>
      </c>
      <c r="K643">
        <f t="shared" si="135"/>
        <v>4.8556119375</v>
      </c>
      <c r="L643">
        <f t="shared" si="136"/>
        <v>4.6071259965984375</v>
      </c>
      <c r="M643">
        <f t="shared" si="137"/>
        <v>85.419762065901551</v>
      </c>
      <c r="O643">
        <v>9</v>
      </c>
      <c r="P643">
        <v>5</v>
      </c>
      <c r="Q643">
        <f t="shared" si="138"/>
        <v>23.1875</v>
      </c>
      <c r="R643">
        <f t="shared" si="139"/>
        <v>17.810898437500001</v>
      </c>
      <c r="S643">
        <f t="shared" si="140"/>
        <v>13.680996362304688</v>
      </c>
      <c r="T643">
        <f t="shared" si="141"/>
        <v>45.32060520019531</v>
      </c>
      <c r="V643">
        <v>9</v>
      </c>
      <c r="W643">
        <v>5</v>
      </c>
      <c r="X643">
        <f t="shared" si="142"/>
        <v>9.6</v>
      </c>
      <c r="Y643">
        <f t="shared" si="132"/>
        <v>8.6783999999999999</v>
      </c>
      <c r="Z643">
        <f t="shared" si="143"/>
        <v>7.8452736000000014</v>
      </c>
      <c r="AA643">
        <f t="shared" si="144"/>
        <v>73.876326400000011</v>
      </c>
      <c r="AC643">
        <v>9</v>
      </c>
      <c r="AD643">
        <v>5</v>
      </c>
      <c r="AE643">
        <f t="shared" si="145"/>
        <v>45.65</v>
      </c>
      <c r="AF643">
        <f t="shared" si="146"/>
        <v>24.810775</v>
      </c>
      <c r="AG643">
        <f t="shared" si="147"/>
        <v>13.484656212500003</v>
      </c>
      <c r="AH643">
        <f t="shared" si="148"/>
        <v>16.054568787499999</v>
      </c>
    </row>
    <row r="644" spans="1:34" x14ac:dyDescent="0.2">
      <c r="A644">
        <v>9</v>
      </c>
      <c r="B644">
        <v>4</v>
      </c>
      <c r="C644">
        <f t="shared" si="149"/>
        <v>17.175999999999998</v>
      </c>
      <c r="D644">
        <f t="shared" si="150"/>
        <v>14.22585024</v>
      </c>
      <c r="E644">
        <f t="shared" si="151"/>
        <v>11.782418202777601</v>
      </c>
      <c r="F644">
        <f t="shared" si="133"/>
        <v>56.815731557222399</v>
      </c>
      <c r="H644">
        <v>9</v>
      </c>
      <c r="I644">
        <v>4</v>
      </c>
      <c r="J644">
        <f t="shared" si="134"/>
        <v>4.7840000000000007</v>
      </c>
      <c r="K644">
        <f t="shared" si="135"/>
        <v>4.5551334400000005</v>
      </c>
      <c r="L644">
        <f t="shared" si="136"/>
        <v>4.3372158562304</v>
      </c>
      <c r="M644">
        <f t="shared" si="137"/>
        <v>86.323650703769587</v>
      </c>
      <c r="O644">
        <v>9</v>
      </c>
      <c r="P644">
        <v>4</v>
      </c>
      <c r="Q644">
        <f t="shared" si="138"/>
        <v>21.200000000000003</v>
      </c>
      <c r="R644">
        <f t="shared" si="139"/>
        <v>16.7056</v>
      </c>
      <c r="S644">
        <f t="shared" si="140"/>
        <v>13.1640128</v>
      </c>
      <c r="T644">
        <f t="shared" si="141"/>
        <v>48.930387199999991</v>
      </c>
      <c r="V644">
        <v>9</v>
      </c>
      <c r="W644">
        <v>4</v>
      </c>
      <c r="X644">
        <f t="shared" si="142"/>
        <v>8.879999999999999</v>
      </c>
      <c r="Y644">
        <f t="shared" si="132"/>
        <v>8.0914560000000009</v>
      </c>
      <c r="Z644">
        <f t="shared" si="143"/>
        <v>7.3729347071999998</v>
      </c>
      <c r="AA644">
        <f t="shared" si="144"/>
        <v>75.655609292800008</v>
      </c>
      <c r="AC644">
        <v>9</v>
      </c>
      <c r="AD644">
        <v>4</v>
      </c>
      <c r="AE644">
        <f t="shared" si="145"/>
        <v>41.5</v>
      </c>
      <c r="AF644">
        <f t="shared" si="146"/>
        <v>24.2775</v>
      </c>
      <c r="AG644">
        <f t="shared" si="147"/>
        <v>14.202337499999999</v>
      </c>
      <c r="AH644">
        <f t="shared" si="148"/>
        <v>20.020162499999998</v>
      </c>
    </row>
    <row r="645" spans="1:34" x14ac:dyDescent="0.2">
      <c r="A645">
        <v>9</v>
      </c>
      <c r="B645">
        <v>3</v>
      </c>
      <c r="C645">
        <f t="shared" si="149"/>
        <v>15.731999999999999</v>
      </c>
      <c r="D645">
        <f t="shared" si="150"/>
        <v>13.25704176</v>
      </c>
      <c r="E645">
        <f t="shared" si="151"/>
        <v>11.171443950316801</v>
      </c>
      <c r="F645">
        <f t="shared" si="133"/>
        <v>59.839514289683208</v>
      </c>
      <c r="H645">
        <v>9</v>
      </c>
      <c r="I645">
        <v>3</v>
      </c>
      <c r="J645">
        <f t="shared" si="134"/>
        <v>4.4504999999999999</v>
      </c>
      <c r="K645">
        <f t="shared" si="135"/>
        <v>4.2524304975000007</v>
      </c>
      <c r="L645">
        <f t="shared" si="136"/>
        <v>4.0631760782087625</v>
      </c>
      <c r="M645">
        <f t="shared" si="137"/>
        <v>87.233893424291239</v>
      </c>
      <c r="O645">
        <v>9</v>
      </c>
      <c r="P645">
        <v>3</v>
      </c>
      <c r="Q645">
        <f t="shared" si="138"/>
        <v>19.212499999999999</v>
      </c>
      <c r="R645">
        <f t="shared" si="139"/>
        <v>15.521298437499999</v>
      </c>
      <c r="S645">
        <f t="shared" si="140"/>
        <v>12.539268975195313</v>
      </c>
      <c r="T645">
        <f t="shared" si="141"/>
        <v>52.726932587304688</v>
      </c>
      <c r="V645">
        <v>9</v>
      </c>
      <c r="W645">
        <v>3</v>
      </c>
      <c r="X645">
        <f t="shared" si="142"/>
        <v>8.16</v>
      </c>
      <c r="Y645">
        <f t="shared" si="132"/>
        <v>7.4941440000000004</v>
      </c>
      <c r="Z645">
        <f t="shared" si="143"/>
        <v>6.8826218496000005</v>
      </c>
      <c r="AA645">
        <f t="shared" si="144"/>
        <v>77.463234150399998</v>
      </c>
      <c r="AC645">
        <v>9</v>
      </c>
      <c r="AD645">
        <v>3</v>
      </c>
      <c r="AE645">
        <f t="shared" si="145"/>
        <v>37.35</v>
      </c>
      <c r="AF645">
        <f t="shared" si="146"/>
        <v>23.399774999999998</v>
      </c>
      <c r="AG645">
        <f t="shared" si="147"/>
        <v>14.6599590375</v>
      </c>
      <c r="AH645">
        <f t="shared" si="148"/>
        <v>24.590265962499998</v>
      </c>
    </row>
    <row r="646" spans="1:34" x14ac:dyDescent="0.2">
      <c r="A646">
        <v>9</v>
      </c>
      <c r="B646">
        <v>2</v>
      </c>
      <c r="C646">
        <f t="shared" si="149"/>
        <v>14.288</v>
      </c>
      <c r="D646">
        <f t="shared" si="150"/>
        <v>12.246530560000002</v>
      </c>
      <c r="E646">
        <f t="shared" si="151"/>
        <v>10.496746273587201</v>
      </c>
      <c r="F646">
        <f t="shared" si="133"/>
        <v>62.968723166412808</v>
      </c>
      <c r="H646">
        <v>9</v>
      </c>
      <c r="I646">
        <v>2</v>
      </c>
      <c r="J646">
        <f t="shared" si="134"/>
        <v>4.117</v>
      </c>
      <c r="K646">
        <f t="shared" si="135"/>
        <v>3.94750311</v>
      </c>
      <c r="L646">
        <f t="shared" si="136"/>
        <v>3.7849844069612999</v>
      </c>
      <c r="M646">
        <f t="shared" si="137"/>
        <v>88.150512483038696</v>
      </c>
      <c r="O646">
        <v>9</v>
      </c>
      <c r="P646">
        <v>2</v>
      </c>
      <c r="Q646">
        <f t="shared" si="138"/>
        <v>17.225000000000001</v>
      </c>
      <c r="R646">
        <f t="shared" si="139"/>
        <v>14.257993750000002</v>
      </c>
      <c r="S646">
        <f t="shared" si="140"/>
        <v>11.802054326562503</v>
      </c>
      <c r="T646">
        <f t="shared" si="141"/>
        <v>56.714951923437503</v>
      </c>
      <c r="V646">
        <v>9</v>
      </c>
      <c r="W646">
        <v>2</v>
      </c>
      <c r="X646">
        <f t="shared" si="142"/>
        <v>7.44</v>
      </c>
      <c r="Y646">
        <f t="shared" si="132"/>
        <v>6.886464000000001</v>
      </c>
      <c r="Z646">
        <f t="shared" si="143"/>
        <v>6.3741110784000004</v>
      </c>
      <c r="AA646">
        <f t="shared" si="144"/>
        <v>79.299424921599993</v>
      </c>
      <c r="AC646">
        <v>9</v>
      </c>
      <c r="AD646">
        <v>2</v>
      </c>
      <c r="AE646">
        <f t="shared" si="145"/>
        <v>33.200000000000003</v>
      </c>
      <c r="AF646">
        <f t="shared" si="146"/>
        <v>22.177599999999998</v>
      </c>
      <c r="AG646">
        <f t="shared" si="147"/>
        <v>14.814636800000001</v>
      </c>
      <c r="AH646">
        <f t="shared" si="148"/>
        <v>29.807763199999997</v>
      </c>
    </row>
    <row r="647" spans="1:34" x14ac:dyDescent="0.2">
      <c r="A647">
        <v>9</v>
      </c>
      <c r="B647">
        <v>1</v>
      </c>
      <c r="C647">
        <f t="shared" si="149"/>
        <v>12.843999999999999</v>
      </c>
      <c r="D647">
        <f t="shared" si="150"/>
        <v>11.19431664</v>
      </c>
      <c r="E647">
        <f t="shared" si="151"/>
        <v>9.7565186107584001</v>
      </c>
      <c r="F647">
        <f t="shared" si="133"/>
        <v>66.205164749241604</v>
      </c>
      <c r="H647">
        <v>9</v>
      </c>
      <c r="I647">
        <v>1</v>
      </c>
      <c r="J647">
        <f t="shared" si="134"/>
        <v>3.7834999999999992</v>
      </c>
      <c r="K647">
        <f t="shared" si="135"/>
        <v>3.6403512774999998</v>
      </c>
      <c r="L647">
        <f t="shared" si="136"/>
        <v>3.5026185869157871</v>
      </c>
      <c r="M647">
        <f t="shared" si="137"/>
        <v>89.073530135584207</v>
      </c>
      <c r="O647">
        <v>9</v>
      </c>
      <c r="P647">
        <v>1</v>
      </c>
      <c r="Q647">
        <f t="shared" si="138"/>
        <v>15.237499999999999</v>
      </c>
      <c r="R647">
        <f t="shared" si="139"/>
        <v>12.915685937499999</v>
      </c>
      <c r="S647">
        <f t="shared" si="140"/>
        <v>10.947658292773438</v>
      </c>
      <c r="T647">
        <f t="shared" si="141"/>
        <v>60.899155769726562</v>
      </c>
      <c r="V647">
        <v>9</v>
      </c>
      <c r="W647">
        <v>1</v>
      </c>
      <c r="X647">
        <f t="shared" si="142"/>
        <v>6.7200000000000006</v>
      </c>
      <c r="Y647">
        <f t="shared" si="132"/>
        <v>6.2684160000000002</v>
      </c>
      <c r="Z647">
        <f t="shared" si="143"/>
        <v>5.8471784447999999</v>
      </c>
      <c r="AA647">
        <f t="shared" si="144"/>
        <v>81.164405555200005</v>
      </c>
      <c r="AC647">
        <v>9</v>
      </c>
      <c r="AD647">
        <v>1</v>
      </c>
      <c r="AE647">
        <f t="shared" si="145"/>
        <v>29.049999999999997</v>
      </c>
      <c r="AF647">
        <f t="shared" si="146"/>
        <v>20.610975</v>
      </c>
      <c r="AG647">
        <f t="shared" si="147"/>
        <v>14.623486762500001</v>
      </c>
      <c r="AH647">
        <f t="shared" si="148"/>
        <v>35.715538237500006</v>
      </c>
    </row>
    <row r="648" spans="1:34" x14ac:dyDescent="0.2">
      <c r="A648">
        <v>8</v>
      </c>
      <c r="B648">
        <v>20</v>
      </c>
      <c r="C648">
        <f t="shared" si="149"/>
        <v>43.46</v>
      </c>
      <c r="D648">
        <f t="shared" si="150"/>
        <v>24.572284</v>
      </c>
      <c r="E648">
        <f t="shared" si="151"/>
        <v>13.893169373600001</v>
      </c>
      <c r="F648">
        <f t="shared" si="133"/>
        <v>18.0745466264</v>
      </c>
      <c r="H648">
        <v>8</v>
      </c>
      <c r="I648">
        <v>20</v>
      </c>
      <c r="J648">
        <f t="shared" si="134"/>
        <v>11.44</v>
      </c>
      <c r="K648">
        <f t="shared" si="135"/>
        <v>10.131264</v>
      </c>
      <c r="L648">
        <f t="shared" si="136"/>
        <v>8.9722473984000004</v>
      </c>
      <c r="M648">
        <f t="shared" si="137"/>
        <v>69.4564886016</v>
      </c>
      <c r="O648">
        <v>8</v>
      </c>
      <c r="P648">
        <v>20</v>
      </c>
      <c r="Q648">
        <f t="shared" si="138"/>
        <v>56.000000000000007</v>
      </c>
      <c r="R648">
        <f t="shared" si="139"/>
        <v>24.639999999999997</v>
      </c>
      <c r="S648">
        <f t="shared" si="140"/>
        <v>10.841599999999998</v>
      </c>
      <c r="T648">
        <f t="shared" si="141"/>
        <v>8.518399999999998</v>
      </c>
      <c r="V648">
        <v>8</v>
      </c>
      <c r="W648">
        <v>20</v>
      </c>
      <c r="X648">
        <f t="shared" si="142"/>
        <v>21.675000000000001</v>
      </c>
      <c r="Y648">
        <f t="shared" si="132"/>
        <v>16.97694375</v>
      </c>
      <c r="Z648">
        <f t="shared" si="143"/>
        <v>13.297191192187501</v>
      </c>
      <c r="AA648">
        <f t="shared" si="144"/>
        <v>48.050865057812501</v>
      </c>
      <c r="AC648">
        <v>8</v>
      </c>
      <c r="AD648">
        <v>20</v>
      </c>
      <c r="AE648">
        <v>100</v>
      </c>
      <c r="AF648">
        <f t="shared" si="146"/>
        <v>0</v>
      </c>
      <c r="AG648">
        <f t="shared" si="147"/>
        <v>0</v>
      </c>
      <c r="AH648">
        <f t="shared" si="148"/>
        <v>0</v>
      </c>
    </row>
    <row r="649" spans="1:34" x14ac:dyDescent="0.2">
      <c r="A649">
        <v>8</v>
      </c>
      <c r="B649">
        <v>19</v>
      </c>
      <c r="C649">
        <f t="shared" si="149"/>
        <v>41.902000000000001</v>
      </c>
      <c r="D649">
        <f t="shared" si="150"/>
        <v>24.344223960000001</v>
      </c>
      <c r="E649">
        <f t="shared" si="151"/>
        <v>14.143507236280799</v>
      </c>
      <c r="F649">
        <f t="shared" si="133"/>
        <v>19.610268803719201</v>
      </c>
      <c r="H649">
        <v>8</v>
      </c>
      <c r="I649">
        <v>19</v>
      </c>
      <c r="J649">
        <f t="shared" si="134"/>
        <v>11.063000000000001</v>
      </c>
      <c r="K649">
        <f t="shared" si="135"/>
        <v>9.8391003099999992</v>
      </c>
      <c r="L649">
        <f t="shared" si="136"/>
        <v>8.7506006427046987</v>
      </c>
      <c r="M649">
        <f t="shared" si="137"/>
        <v>70.347299047295294</v>
      </c>
      <c r="O649">
        <v>8</v>
      </c>
      <c r="P649">
        <v>19</v>
      </c>
      <c r="Q649">
        <f t="shared" si="138"/>
        <v>53.900000000000006</v>
      </c>
      <c r="R649">
        <f t="shared" si="139"/>
        <v>24.847899999999999</v>
      </c>
      <c r="S649">
        <f t="shared" si="140"/>
        <v>11.454881899999998</v>
      </c>
      <c r="T649">
        <f t="shared" si="141"/>
        <v>9.7972180999999967</v>
      </c>
      <c r="V649">
        <v>8</v>
      </c>
      <c r="W649">
        <v>19</v>
      </c>
      <c r="X649">
        <f t="shared" si="142"/>
        <v>20.910000000000004</v>
      </c>
      <c r="Y649">
        <f t="shared" si="132"/>
        <v>16.537719000000006</v>
      </c>
      <c r="Z649">
        <f t="shared" si="143"/>
        <v>13.079681957100002</v>
      </c>
      <c r="AA649">
        <f t="shared" si="144"/>
        <v>49.472599042899994</v>
      </c>
      <c r="AC649">
        <v>8</v>
      </c>
      <c r="AD649">
        <v>19</v>
      </c>
      <c r="AE649">
        <v>100</v>
      </c>
      <c r="AF649">
        <f t="shared" si="146"/>
        <v>0</v>
      </c>
      <c r="AG649">
        <f t="shared" si="147"/>
        <v>0</v>
      </c>
      <c r="AH649">
        <f t="shared" si="148"/>
        <v>0</v>
      </c>
    </row>
    <row r="650" spans="1:34" x14ac:dyDescent="0.2">
      <c r="A650">
        <v>8</v>
      </c>
      <c r="B650">
        <v>18</v>
      </c>
      <c r="C650">
        <f t="shared" si="149"/>
        <v>40.343999999999994</v>
      </c>
      <c r="D650">
        <f t="shared" si="150"/>
        <v>24.067616639999997</v>
      </c>
      <c r="E650">
        <f t="shared" si="151"/>
        <v>14.3577773827584</v>
      </c>
      <c r="F650">
        <f t="shared" si="133"/>
        <v>21.230605977241609</v>
      </c>
      <c r="H650">
        <v>8</v>
      </c>
      <c r="I650">
        <v>18</v>
      </c>
      <c r="J650">
        <f t="shared" si="134"/>
        <v>10.685999999999998</v>
      </c>
      <c r="K650">
        <f t="shared" si="135"/>
        <v>9.5440940399999992</v>
      </c>
      <c r="L650">
        <f t="shared" si="136"/>
        <v>8.5242121508855977</v>
      </c>
      <c r="M650">
        <f t="shared" si="137"/>
        <v>71.2456938091144</v>
      </c>
      <c r="O650">
        <v>8</v>
      </c>
      <c r="P650">
        <v>18</v>
      </c>
      <c r="Q650">
        <f t="shared" si="138"/>
        <v>51.800000000000011</v>
      </c>
      <c r="R650">
        <f t="shared" si="139"/>
        <v>24.967599999999997</v>
      </c>
      <c r="S650">
        <f t="shared" si="140"/>
        <v>12.034383199999997</v>
      </c>
      <c r="T650">
        <f t="shared" si="141"/>
        <v>11.198016799999994</v>
      </c>
      <c r="V650">
        <v>8</v>
      </c>
      <c r="W650">
        <v>18</v>
      </c>
      <c r="X650">
        <f t="shared" si="142"/>
        <v>20.145000000000003</v>
      </c>
      <c r="Y650">
        <f t="shared" si="132"/>
        <v>16.086789749999998</v>
      </c>
      <c r="Z650">
        <f t="shared" si="143"/>
        <v>12.8461059548625</v>
      </c>
      <c r="AA650">
        <f t="shared" si="144"/>
        <v>50.922104295137494</v>
      </c>
      <c r="AC650">
        <v>8</v>
      </c>
      <c r="AD650">
        <v>18</v>
      </c>
      <c r="AE650">
        <v>100</v>
      </c>
      <c r="AF650">
        <f t="shared" si="146"/>
        <v>0</v>
      </c>
      <c r="AG650">
        <f t="shared" si="147"/>
        <v>0</v>
      </c>
      <c r="AH650">
        <f t="shared" si="148"/>
        <v>0</v>
      </c>
    </row>
    <row r="651" spans="1:34" x14ac:dyDescent="0.2">
      <c r="A651">
        <v>8</v>
      </c>
      <c r="B651">
        <v>17</v>
      </c>
      <c r="C651">
        <f t="shared" si="149"/>
        <v>38.786000000000001</v>
      </c>
      <c r="D651">
        <f t="shared" si="150"/>
        <v>23.742462039999996</v>
      </c>
      <c r="E651">
        <f t="shared" si="151"/>
        <v>14.5337107131656</v>
      </c>
      <c r="F651">
        <f t="shared" si="133"/>
        <v>22.937827246834406</v>
      </c>
      <c r="H651">
        <v>8</v>
      </c>
      <c r="I651">
        <v>17</v>
      </c>
      <c r="J651">
        <f t="shared" si="134"/>
        <v>10.308999999999999</v>
      </c>
      <c r="K651">
        <f t="shared" si="135"/>
        <v>9.2462451899999998</v>
      </c>
      <c r="L651">
        <f t="shared" si="136"/>
        <v>8.2930497733629007</v>
      </c>
      <c r="M651">
        <f t="shared" si="137"/>
        <v>72.151705036637111</v>
      </c>
      <c r="O651">
        <v>8</v>
      </c>
      <c r="P651">
        <v>17</v>
      </c>
      <c r="Q651">
        <f t="shared" si="138"/>
        <v>49.7</v>
      </c>
      <c r="R651">
        <f t="shared" si="139"/>
        <v>24.999099999999999</v>
      </c>
      <c r="S651">
        <f t="shared" si="140"/>
        <v>12.574547299999999</v>
      </c>
      <c r="T651">
        <f t="shared" si="141"/>
        <v>12.7263527</v>
      </c>
      <c r="V651">
        <v>8</v>
      </c>
      <c r="W651">
        <v>17</v>
      </c>
      <c r="X651">
        <f t="shared" si="142"/>
        <v>19.38</v>
      </c>
      <c r="Y651">
        <f t="shared" si="132"/>
        <v>15.624156000000003</v>
      </c>
      <c r="Z651">
        <f t="shared" si="143"/>
        <v>12.596194567200001</v>
      </c>
      <c r="AA651">
        <f t="shared" si="144"/>
        <v>52.399649432800004</v>
      </c>
      <c r="AC651">
        <v>8</v>
      </c>
      <c r="AD651">
        <v>17</v>
      </c>
      <c r="AE651">
        <f t="shared" si="145"/>
        <v>98.899999999999991</v>
      </c>
      <c r="AF651">
        <f t="shared" si="146"/>
        <v>1.0879000000000083</v>
      </c>
      <c r="AG651">
        <f t="shared" si="147"/>
        <v>1.1966900000000218E-2</v>
      </c>
      <c r="AH651">
        <f t="shared" si="148"/>
        <v>1.3310000000000405E-4</v>
      </c>
    </row>
    <row r="652" spans="1:34" x14ac:dyDescent="0.2">
      <c r="A652">
        <v>8</v>
      </c>
      <c r="B652">
        <v>16</v>
      </c>
      <c r="C652">
        <f t="shared" si="149"/>
        <v>37.227999999999994</v>
      </c>
      <c r="D652">
        <f t="shared" si="150"/>
        <v>23.368760159999997</v>
      </c>
      <c r="E652">
        <f t="shared" si="151"/>
        <v>14.669038127635201</v>
      </c>
      <c r="F652">
        <f t="shared" si="133"/>
        <v>24.734201712364811</v>
      </c>
      <c r="H652">
        <v>8</v>
      </c>
      <c r="I652">
        <v>16</v>
      </c>
      <c r="J652">
        <f t="shared" si="134"/>
        <v>9.9320000000000004</v>
      </c>
      <c r="K652">
        <f t="shared" si="135"/>
        <v>8.945553760000001</v>
      </c>
      <c r="L652">
        <f t="shared" si="136"/>
        <v>8.0570813605568006</v>
      </c>
      <c r="M652">
        <f t="shared" si="137"/>
        <v>73.065364879443194</v>
      </c>
      <c r="O652">
        <v>8</v>
      </c>
      <c r="P652">
        <v>16</v>
      </c>
      <c r="Q652">
        <f t="shared" si="138"/>
        <v>47.6</v>
      </c>
      <c r="R652">
        <f t="shared" si="139"/>
        <v>24.942400000000003</v>
      </c>
      <c r="S652">
        <f t="shared" si="140"/>
        <v>13.069817599999999</v>
      </c>
      <c r="T652">
        <f t="shared" si="141"/>
        <v>14.387782399999997</v>
      </c>
      <c r="V652">
        <v>8</v>
      </c>
      <c r="W652">
        <v>16</v>
      </c>
      <c r="X652">
        <f t="shared" si="142"/>
        <v>18.615000000000002</v>
      </c>
      <c r="Y652">
        <f t="shared" si="132"/>
        <v>15.149817749999997</v>
      </c>
      <c r="Z652">
        <f t="shared" si="143"/>
        <v>12.329679175837498</v>
      </c>
      <c r="AA652">
        <f t="shared" si="144"/>
        <v>53.905503074162496</v>
      </c>
      <c r="AC652">
        <v>8</v>
      </c>
      <c r="AD652">
        <v>16</v>
      </c>
      <c r="AE652">
        <f t="shared" si="145"/>
        <v>94.600000000000009</v>
      </c>
      <c r="AF652">
        <f t="shared" si="146"/>
        <v>5.1083999999999925</v>
      </c>
      <c r="AG652">
        <f t="shared" si="147"/>
        <v>0.27585359999999903</v>
      </c>
      <c r="AH652">
        <f t="shared" si="148"/>
        <v>1.5746399999999938E-2</v>
      </c>
    </row>
    <row r="653" spans="1:34" x14ac:dyDescent="0.2">
      <c r="A653">
        <v>8</v>
      </c>
      <c r="B653">
        <v>15</v>
      </c>
      <c r="C653">
        <f t="shared" si="149"/>
        <v>35.669999999999995</v>
      </c>
      <c r="D653">
        <f t="shared" si="150"/>
        <v>22.946511000000001</v>
      </c>
      <c r="E653">
        <f t="shared" si="151"/>
        <v>14.761490526300003</v>
      </c>
      <c r="F653">
        <f t="shared" si="133"/>
        <v>26.62199847370001</v>
      </c>
      <c r="H653">
        <v>8</v>
      </c>
      <c r="I653">
        <v>15</v>
      </c>
      <c r="J653">
        <f t="shared" si="134"/>
        <v>9.5549999999999997</v>
      </c>
      <c r="K653">
        <f t="shared" si="135"/>
        <v>8.6420197499999993</v>
      </c>
      <c r="L653">
        <f t="shared" si="136"/>
        <v>7.8162747628874989</v>
      </c>
      <c r="M653">
        <f t="shared" si="137"/>
        <v>73.986705487112488</v>
      </c>
      <c r="O653">
        <v>8</v>
      </c>
      <c r="P653">
        <v>15</v>
      </c>
      <c r="Q653">
        <f t="shared" si="138"/>
        <v>45.500000000000007</v>
      </c>
      <c r="R653">
        <f t="shared" si="139"/>
        <v>24.797499999999999</v>
      </c>
      <c r="S653">
        <f t="shared" si="140"/>
        <v>13.514637499999999</v>
      </c>
      <c r="T653">
        <f t="shared" si="141"/>
        <v>16.187862499999994</v>
      </c>
      <c r="V653">
        <v>8</v>
      </c>
      <c r="W653">
        <v>15</v>
      </c>
      <c r="X653">
        <f t="shared" si="142"/>
        <v>17.849999999999998</v>
      </c>
      <c r="Y653">
        <f t="shared" si="132"/>
        <v>14.663775000000001</v>
      </c>
      <c r="Z653">
        <f t="shared" si="143"/>
        <v>12.046291162500001</v>
      </c>
      <c r="AA653">
        <f t="shared" si="144"/>
        <v>55.439933837500007</v>
      </c>
      <c r="AC653">
        <v>8</v>
      </c>
      <c r="AD653">
        <v>15</v>
      </c>
      <c r="AE653">
        <f t="shared" si="145"/>
        <v>90.3</v>
      </c>
      <c r="AF653">
        <f t="shared" si="146"/>
        <v>8.7591000000000037</v>
      </c>
      <c r="AG653">
        <f t="shared" si="147"/>
        <v>0.84963269999999924</v>
      </c>
      <c r="AH653">
        <f t="shared" si="148"/>
        <v>9.126729999999994E-2</v>
      </c>
    </row>
    <row r="654" spans="1:34" x14ac:dyDescent="0.2">
      <c r="A654">
        <v>8</v>
      </c>
      <c r="B654">
        <v>14</v>
      </c>
      <c r="C654">
        <f t="shared" si="149"/>
        <v>34.111999999999995</v>
      </c>
      <c r="D654">
        <f t="shared" si="150"/>
        <v>22.475714559999997</v>
      </c>
      <c r="E654">
        <f t="shared" si="151"/>
        <v>14.808798809292799</v>
      </c>
      <c r="F654">
        <f t="shared" si="133"/>
        <v>28.603486630707206</v>
      </c>
      <c r="H654">
        <v>8</v>
      </c>
      <c r="I654">
        <v>14</v>
      </c>
      <c r="J654">
        <f t="shared" si="134"/>
        <v>9.1780000000000008</v>
      </c>
      <c r="K654">
        <f t="shared" si="135"/>
        <v>8.3356431600000001</v>
      </c>
      <c r="L654">
        <f t="shared" si="136"/>
        <v>7.5705978307752</v>
      </c>
      <c r="M654">
        <f t="shared" si="137"/>
        <v>74.9157590092248</v>
      </c>
      <c r="O654">
        <v>8</v>
      </c>
      <c r="P654">
        <v>14</v>
      </c>
      <c r="Q654">
        <f t="shared" si="138"/>
        <v>43.400000000000006</v>
      </c>
      <c r="R654">
        <f t="shared" si="139"/>
        <v>24.564399999999999</v>
      </c>
      <c r="S654">
        <f t="shared" si="140"/>
        <v>13.903450400000001</v>
      </c>
      <c r="T654">
        <f t="shared" si="141"/>
        <v>18.132149599999995</v>
      </c>
      <c r="V654">
        <v>8</v>
      </c>
      <c r="W654">
        <v>14</v>
      </c>
      <c r="X654">
        <f t="shared" si="142"/>
        <v>17.085000000000004</v>
      </c>
      <c r="Y654">
        <f t="shared" si="132"/>
        <v>14.166027750000001</v>
      </c>
      <c r="Z654">
        <f t="shared" si="143"/>
        <v>11.745761908912502</v>
      </c>
      <c r="AA654">
        <f t="shared" si="144"/>
        <v>57.003210341087495</v>
      </c>
      <c r="AC654">
        <v>8</v>
      </c>
      <c r="AD654">
        <v>14</v>
      </c>
      <c r="AE654">
        <f t="shared" si="145"/>
        <v>86</v>
      </c>
      <c r="AF654">
        <f t="shared" si="146"/>
        <v>12.04</v>
      </c>
      <c r="AG654">
        <f t="shared" si="147"/>
        <v>1.6856000000000007</v>
      </c>
      <c r="AH654">
        <f t="shared" si="148"/>
        <v>0.2744000000000002</v>
      </c>
    </row>
    <row r="655" spans="1:34" x14ac:dyDescent="0.2">
      <c r="A655">
        <v>8</v>
      </c>
      <c r="B655">
        <v>13</v>
      </c>
      <c r="C655">
        <f t="shared" si="149"/>
        <v>32.554000000000002</v>
      </c>
      <c r="D655">
        <f t="shared" si="150"/>
        <v>21.956370839999998</v>
      </c>
      <c r="E655">
        <f t="shared" si="151"/>
        <v>14.808693876746398</v>
      </c>
      <c r="F655">
        <f t="shared" si="133"/>
        <v>30.680935283253604</v>
      </c>
      <c r="H655">
        <v>8</v>
      </c>
      <c r="I655">
        <v>13</v>
      </c>
      <c r="J655">
        <f t="shared" si="134"/>
        <v>8.8009999999999984</v>
      </c>
      <c r="K655">
        <f t="shared" si="135"/>
        <v>8.0264239899999996</v>
      </c>
      <c r="L655">
        <f t="shared" si="136"/>
        <v>7.3200184146401002</v>
      </c>
      <c r="M655">
        <f t="shared" si="137"/>
        <v>75.852557595359897</v>
      </c>
      <c r="O655">
        <v>8</v>
      </c>
      <c r="P655">
        <v>13</v>
      </c>
      <c r="Q655">
        <f t="shared" si="138"/>
        <v>41.300000000000011</v>
      </c>
      <c r="R655">
        <f t="shared" si="139"/>
        <v>24.243099999999998</v>
      </c>
      <c r="S655">
        <f t="shared" si="140"/>
        <v>14.230699699999999</v>
      </c>
      <c r="T655">
        <f t="shared" si="141"/>
        <v>20.226200299999991</v>
      </c>
      <c r="V655">
        <v>8</v>
      </c>
      <c r="W655">
        <v>13</v>
      </c>
      <c r="X655">
        <f t="shared" si="142"/>
        <v>16.320000000000004</v>
      </c>
      <c r="Y655">
        <f t="shared" si="132"/>
        <v>13.656576000000001</v>
      </c>
      <c r="Z655">
        <f t="shared" si="143"/>
        <v>11.427822796800001</v>
      </c>
      <c r="AA655">
        <f t="shared" si="144"/>
        <v>58.59560120319999</v>
      </c>
      <c r="AC655">
        <v>8</v>
      </c>
      <c r="AD655">
        <v>13</v>
      </c>
      <c r="AE655">
        <f t="shared" si="145"/>
        <v>81.699999999999989</v>
      </c>
      <c r="AF655">
        <f t="shared" si="146"/>
        <v>14.951100000000007</v>
      </c>
      <c r="AG655">
        <f t="shared" si="147"/>
        <v>2.7360513000000033</v>
      </c>
      <c r="AH655">
        <f t="shared" si="148"/>
        <v>0.61284870000000069</v>
      </c>
    </row>
    <row r="656" spans="1:34" x14ac:dyDescent="0.2">
      <c r="A656">
        <v>8</v>
      </c>
      <c r="B656">
        <v>12</v>
      </c>
      <c r="C656">
        <f t="shared" si="149"/>
        <v>30.995999999999995</v>
      </c>
      <c r="D656">
        <f t="shared" si="150"/>
        <v>21.388479839999999</v>
      </c>
      <c r="E656">
        <f t="shared" si="151"/>
        <v>14.758906628793598</v>
      </c>
      <c r="F656">
        <f t="shared" si="133"/>
        <v>32.856613531206406</v>
      </c>
      <c r="H656">
        <v>8</v>
      </c>
      <c r="I656">
        <v>12</v>
      </c>
      <c r="J656">
        <f t="shared" si="134"/>
        <v>8.4240000000000013</v>
      </c>
      <c r="K656">
        <f t="shared" si="135"/>
        <v>7.7143622400000007</v>
      </c>
      <c r="L656">
        <f t="shared" si="136"/>
        <v>7.0645043649024002</v>
      </c>
      <c r="M656">
        <f t="shared" si="137"/>
        <v>76.797133395097589</v>
      </c>
      <c r="O656">
        <v>8</v>
      </c>
      <c r="P656">
        <v>12</v>
      </c>
      <c r="Q656">
        <f t="shared" si="138"/>
        <v>39.200000000000003</v>
      </c>
      <c r="R656">
        <f t="shared" si="139"/>
        <v>23.833600000000001</v>
      </c>
      <c r="S656">
        <f t="shared" si="140"/>
        <v>14.490828799999997</v>
      </c>
      <c r="T656">
        <f t="shared" si="141"/>
        <v>22.475571199999997</v>
      </c>
      <c r="V656">
        <v>8</v>
      </c>
      <c r="W656">
        <v>12</v>
      </c>
      <c r="X656">
        <f t="shared" si="142"/>
        <v>15.555000000000001</v>
      </c>
      <c r="Y656">
        <f t="shared" si="132"/>
        <v>13.135419750000001</v>
      </c>
      <c r="Z656">
        <f t="shared" si="143"/>
        <v>11.092205207887501</v>
      </c>
      <c r="AA656">
        <f t="shared" si="144"/>
        <v>60.217375042112494</v>
      </c>
      <c r="AC656">
        <v>8</v>
      </c>
      <c r="AD656">
        <v>12</v>
      </c>
      <c r="AE656">
        <f t="shared" si="145"/>
        <v>77.400000000000006</v>
      </c>
      <c r="AF656">
        <f t="shared" si="146"/>
        <v>17.492399999999996</v>
      </c>
      <c r="AG656">
        <f t="shared" si="147"/>
        <v>3.9532823999999986</v>
      </c>
      <c r="AH656">
        <f t="shared" si="148"/>
        <v>1.1543175999999993</v>
      </c>
    </row>
    <row r="657" spans="1:34" x14ac:dyDescent="0.2">
      <c r="A657">
        <v>8</v>
      </c>
      <c r="B657">
        <v>11</v>
      </c>
      <c r="C657">
        <f t="shared" si="149"/>
        <v>29.437999999999999</v>
      </c>
      <c r="D657">
        <f t="shared" si="150"/>
        <v>20.772041559999998</v>
      </c>
      <c r="E657">
        <f t="shared" si="151"/>
        <v>14.657167965567199</v>
      </c>
      <c r="F657">
        <f t="shared" si="133"/>
        <v>35.132790474432802</v>
      </c>
      <c r="H657">
        <v>8</v>
      </c>
      <c r="I657">
        <v>11</v>
      </c>
      <c r="J657">
        <f t="shared" si="134"/>
        <v>8.0470000000000006</v>
      </c>
      <c r="K657">
        <f t="shared" si="135"/>
        <v>7.3994579100000006</v>
      </c>
      <c r="L657">
        <f t="shared" si="136"/>
        <v>6.8040235319823008</v>
      </c>
      <c r="M657">
        <f t="shared" si="137"/>
        <v>77.749518558017712</v>
      </c>
      <c r="O657">
        <v>8</v>
      </c>
      <c r="P657">
        <v>11</v>
      </c>
      <c r="Q657">
        <f t="shared" si="138"/>
        <v>37.1</v>
      </c>
      <c r="R657">
        <f t="shared" si="139"/>
        <v>23.335900000000002</v>
      </c>
      <c r="S657">
        <f t="shared" si="140"/>
        <v>14.6782811</v>
      </c>
      <c r="T657">
        <f t="shared" si="141"/>
        <v>24.885818899999997</v>
      </c>
      <c r="V657">
        <v>8</v>
      </c>
      <c r="W657">
        <v>11</v>
      </c>
      <c r="X657">
        <f t="shared" si="142"/>
        <v>14.790000000000001</v>
      </c>
      <c r="Y657">
        <f t="shared" si="132"/>
        <v>12.602558999999998</v>
      </c>
      <c r="Z657">
        <f t="shared" si="143"/>
        <v>10.738640523899999</v>
      </c>
      <c r="AA657">
        <f t="shared" si="144"/>
        <v>61.868800476099992</v>
      </c>
      <c r="AC657">
        <v>8</v>
      </c>
      <c r="AD657">
        <v>11</v>
      </c>
      <c r="AE657">
        <f t="shared" si="145"/>
        <v>73.099999999999994</v>
      </c>
      <c r="AF657">
        <f t="shared" si="146"/>
        <v>19.663900000000005</v>
      </c>
      <c r="AG657">
        <f t="shared" si="147"/>
        <v>5.2895890999999997</v>
      </c>
      <c r="AH657">
        <f t="shared" si="148"/>
        <v>1.9465109000000007</v>
      </c>
    </row>
    <row r="658" spans="1:34" x14ac:dyDescent="0.2">
      <c r="A658">
        <v>8</v>
      </c>
      <c r="B658">
        <v>10</v>
      </c>
      <c r="C658">
        <f t="shared" si="149"/>
        <v>27.88</v>
      </c>
      <c r="D658">
        <f t="shared" si="150"/>
        <v>20.107056000000004</v>
      </c>
      <c r="E658">
        <f t="shared" si="151"/>
        <v>14.5012087872</v>
      </c>
      <c r="F658">
        <f t="shared" si="133"/>
        <v>37.511735212800005</v>
      </c>
      <c r="H658">
        <v>8</v>
      </c>
      <c r="I658">
        <v>10</v>
      </c>
      <c r="J658">
        <f t="shared" si="134"/>
        <v>7.6700000000000008</v>
      </c>
      <c r="K658">
        <f t="shared" si="135"/>
        <v>7.0817110000000003</v>
      </c>
      <c r="L658">
        <f t="shared" si="136"/>
        <v>6.5385437663000001</v>
      </c>
      <c r="M658">
        <f t="shared" si="137"/>
        <v>78.709745233700005</v>
      </c>
      <c r="O658">
        <v>8</v>
      </c>
      <c r="P658">
        <v>10</v>
      </c>
      <c r="Q658">
        <f t="shared" si="138"/>
        <v>35</v>
      </c>
      <c r="R658">
        <f t="shared" si="139"/>
        <v>22.750000000000004</v>
      </c>
      <c r="S658">
        <f t="shared" si="140"/>
        <v>14.787500000000001</v>
      </c>
      <c r="T658">
        <f t="shared" si="141"/>
        <v>27.462499999999999</v>
      </c>
      <c r="V658">
        <v>8</v>
      </c>
      <c r="W658">
        <v>10</v>
      </c>
      <c r="X658">
        <f t="shared" si="142"/>
        <v>14.025000000000002</v>
      </c>
      <c r="Y658">
        <f t="shared" si="132"/>
        <v>12.057993750000001</v>
      </c>
      <c r="Z658">
        <f t="shared" si="143"/>
        <v>10.366860126562498</v>
      </c>
      <c r="AA658">
        <f t="shared" si="144"/>
        <v>63.550146123437486</v>
      </c>
      <c r="AC658">
        <v>8</v>
      </c>
      <c r="AD658">
        <v>10</v>
      </c>
      <c r="AE658">
        <f t="shared" si="145"/>
        <v>68.800000000000011</v>
      </c>
      <c r="AF658">
        <f t="shared" si="146"/>
        <v>21.465599999999995</v>
      </c>
      <c r="AG658">
        <f t="shared" si="147"/>
        <v>6.6972671999999962</v>
      </c>
      <c r="AH658">
        <f t="shared" si="148"/>
        <v>3.0371327999999975</v>
      </c>
    </row>
    <row r="659" spans="1:34" x14ac:dyDescent="0.2">
      <c r="A659">
        <v>8</v>
      </c>
      <c r="B659">
        <v>9</v>
      </c>
      <c r="C659">
        <f t="shared" si="149"/>
        <v>26.321999999999996</v>
      </c>
      <c r="D659">
        <f t="shared" si="150"/>
        <v>19.393523159999997</v>
      </c>
      <c r="E659">
        <f t="shared" si="151"/>
        <v>14.288759993824794</v>
      </c>
      <c r="F659">
        <f t="shared" si="133"/>
        <v>39.995716846175199</v>
      </c>
      <c r="H659">
        <v>8</v>
      </c>
      <c r="I659">
        <v>9</v>
      </c>
      <c r="J659">
        <f t="shared" si="134"/>
        <v>7.2929999999999993</v>
      </c>
      <c r="K659">
        <f t="shared" si="135"/>
        <v>6.7611215099999988</v>
      </c>
      <c r="L659">
        <f t="shared" si="136"/>
        <v>6.2680329182756997</v>
      </c>
      <c r="M659">
        <f t="shared" si="137"/>
        <v>79.677845571724305</v>
      </c>
      <c r="O659">
        <v>8</v>
      </c>
      <c r="P659">
        <v>9</v>
      </c>
      <c r="Q659">
        <f t="shared" si="138"/>
        <v>32.900000000000006</v>
      </c>
      <c r="R659">
        <f t="shared" si="139"/>
        <v>22.075900000000001</v>
      </c>
      <c r="S659">
        <f t="shared" si="140"/>
        <v>14.812928899999999</v>
      </c>
      <c r="T659">
        <f t="shared" si="141"/>
        <v>30.211171099999991</v>
      </c>
      <c r="V659">
        <v>8</v>
      </c>
      <c r="W659">
        <v>9</v>
      </c>
      <c r="X659">
        <f t="shared" si="142"/>
        <v>13.26</v>
      </c>
      <c r="Y659">
        <f t="shared" si="132"/>
        <v>11.501723999999999</v>
      </c>
      <c r="Z659">
        <f t="shared" si="143"/>
        <v>9.9765953976000006</v>
      </c>
      <c r="AA659">
        <f t="shared" si="144"/>
        <v>65.261680602399991</v>
      </c>
      <c r="AC659">
        <v>8</v>
      </c>
      <c r="AD659">
        <v>9</v>
      </c>
      <c r="AE659">
        <f t="shared" si="145"/>
        <v>64.5</v>
      </c>
      <c r="AF659">
        <f t="shared" si="146"/>
        <v>22.897500000000001</v>
      </c>
      <c r="AG659">
        <f t="shared" si="147"/>
        <v>8.1286124999999991</v>
      </c>
      <c r="AH659">
        <f t="shared" si="148"/>
        <v>4.4738875</v>
      </c>
    </row>
    <row r="660" spans="1:34" x14ac:dyDescent="0.2">
      <c r="A660">
        <v>8</v>
      </c>
      <c r="B660">
        <v>8</v>
      </c>
      <c r="C660">
        <f t="shared" si="149"/>
        <v>24.763999999999996</v>
      </c>
      <c r="D660">
        <f t="shared" si="150"/>
        <v>18.631443039999997</v>
      </c>
      <c r="E660">
        <f t="shared" si="151"/>
        <v>14.0175524855744</v>
      </c>
      <c r="F660">
        <f t="shared" si="133"/>
        <v>42.587004474425612</v>
      </c>
      <c r="H660">
        <v>8</v>
      </c>
      <c r="I660">
        <v>8</v>
      </c>
      <c r="J660">
        <f t="shared" si="134"/>
        <v>6.9160000000000004</v>
      </c>
      <c r="K660">
        <f t="shared" si="135"/>
        <v>6.4376894400000015</v>
      </c>
      <c r="L660">
        <f t="shared" si="136"/>
        <v>5.9924588383296014</v>
      </c>
      <c r="M660">
        <f t="shared" si="137"/>
        <v>80.653851721670407</v>
      </c>
      <c r="O660">
        <v>8</v>
      </c>
      <c r="P660">
        <v>8</v>
      </c>
      <c r="Q660">
        <f t="shared" si="138"/>
        <v>30.800000000000004</v>
      </c>
      <c r="R660">
        <f t="shared" si="139"/>
        <v>21.313600000000001</v>
      </c>
      <c r="S660">
        <f t="shared" si="140"/>
        <v>14.749011199999998</v>
      </c>
      <c r="T660">
        <f t="shared" si="141"/>
        <v>33.137388799999989</v>
      </c>
      <c r="V660">
        <v>8</v>
      </c>
      <c r="W660">
        <v>8</v>
      </c>
      <c r="X660">
        <f t="shared" si="142"/>
        <v>12.495000000000001</v>
      </c>
      <c r="Y660">
        <f t="shared" si="132"/>
        <v>10.933749749999999</v>
      </c>
      <c r="Z660">
        <f t="shared" si="143"/>
        <v>9.567577718737498</v>
      </c>
      <c r="AA660">
        <f t="shared" si="144"/>
        <v>67.003672531262495</v>
      </c>
      <c r="AC660">
        <v>8</v>
      </c>
      <c r="AD660">
        <v>8</v>
      </c>
      <c r="AE660">
        <f t="shared" si="145"/>
        <v>60.199999999999996</v>
      </c>
      <c r="AF660">
        <f t="shared" si="146"/>
        <v>23.959600000000002</v>
      </c>
      <c r="AG660">
        <f t="shared" si="147"/>
        <v>9.5359208000000013</v>
      </c>
      <c r="AH660">
        <f t="shared" si="148"/>
        <v>6.3044792000000012</v>
      </c>
    </row>
    <row r="661" spans="1:34" x14ac:dyDescent="0.2">
      <c r="A661">
        <v>8</v>
      </c>
      <c r="B661">
        <v>7</v>
      </c>
      <c r="C661">
        <f t="shared" si="149"/>
        <v>23.205999999999996</v>
      </c>
      <c r="D661">
        <f t="shared" si="150"/>
        <v>17.820815639999999</v>
      </c>
      <c r="E661">
        <f t="shared" si="151"/>
        <v>13.685317162581603</v>
      </c>
      <c r="F661">
        <f t="shared" si="133"/>
        <v>45.287867197418407</v>
      </c>
      <c r="H661">
        <v>8</v>
      </c>
      <c r="I661">
        <v>7</v>
      </c>
      <c r="J661">
        <f t="shared" si="134"/>
        <v>6.5390000000000006</v>
      </c>
      <c r="K661">
        <f t="shared" si="135"/>
        <v>6.1114147900000004</v>
      </c>
      <c r="L661">
        <f t="shared" si="136"/>
        <v>5.7117893768819004</v>
      </c>
      <c r="M661">
        <f t="shared" si="137"/>
        <v>81.637795833118105</v>
      </c>
      <c r="O661">
        <v>8</v>
      </c>
      <c r="P661">
        <v>7</v>
      </c>
      <c r="Q661">
        <f t="shared" si="138"/>
        <v>28.7</v>
      </c>
      <c r="R661">
        <f t="shared" si="139"/>
        <v>20.463100000000001</v>
      </c>
      <c r="S661">
        <f t="shared" si="140"/>
        <v>14.590190300000001</v>
      </c>
      <c r="T661">
        <f t="shared" si="141"/>
        <v>36.246709699999997</v>
      </c>
      <c r="V661">
        <v>8</v>
      </c>
      <c r="W661">
        <v>7</v>
      </c>
      <c r="X661">
        <f t="shared" si="142"/>
        <v>11.730000000000002</v>
      </c>
      <c r="Y661">
        <f t="shared" si="132"/>
        <v>10.354071000000001</v>
      </c>
      <c r="Z661">
        <f t="shared" si="143"/>
        <v>9.1395384716999999</v>
      </c>
      <c r="AA661">
        <f t="shared" si="144"/>
        <v>68.776390528299999</v>
      </c>
      <c r="AC661">
        <v>8</v>
      </c>
      <c r="AD661">
        <v>7</v>
      </c>
      <c r="AE661">
        <f t="shared" si="145"/>
        <v>55.900000000000006</v>
      </c>
      <c r="AF661">
        <f t="shared" si="146"/>
        <v>24.651899999999994</v>
      </c>
      <c r="AG661">
        <f t="shared" si="147"/>
        <v>10.8714879</v>
      </c>
      <c r="AH661">
        <f t="shared" si="148"/>
        <v>8.5766121000000002</v>
      </c>
    </row>
    <row r="662" spans="1:34" x14ac:dyDescent="0.2">
      <c r="A662">
        <v>8</v>
      </c>
      <c r="B662">
        <v>6</v>
      </c>
      <c r="C662">
        <f t="shared" si="149"/>
        <v>21.648</v>
      </c>
      <c r="D662">
        <f t="shared" si="150"/>
        <v>16.96164096</v>
      </c>
      <c r="E662">
        <f t="shared" si="151"/>
        <v>13.289784924979202</v>
      </c>
      <c r="F662">
        <f t="shared" si="133"/>
        <v>48.100574115020805</v>
      </c>
      <c r="H662">
        <v>8</v>
      </c>
      <c r="I662">
        <v>6</v>
      </c>
      <c r="J662">
        <f t="shared" si="134"/>
        <v>6.1619999999999999</v>
      </c>
      <c r="K662">
        <f t="shared" si="135"/>
        <v>5.7822975599999999</v>
      </c>
      <c r="L662">
        <f t="shared" si="136"/>
        <v>5.4259923843527993</v>
      </c>
      <c r="M662">
        <f t="shared" si="137"/>
        <v>82.629710055647195</v>
      </c>
      <c r="O662">
        <v>8</v>
      </c>
      <c r="P662">
        <v>6</v>
      </c>
      <c r="Q662">
        <f t="shared" si="138"/>
        <v>26.6</v>
      </c>
      <c r="R662">
        <f t="shared" si="139"/>
        <v>19.524400000000004</v>
      </c>
      <c r="S662">
        <f t="shared" si="140"/>
        <v>14.330909600000002</v>
      </c>
      <c r="T662">
        <f t="shared" si="141"/>
        <v>39.544690400000007</v>
      </c>
      <c r="V662">
        <v>8</v>
      </c>
      <c r="W662">
        <v>6</v>
      </c>
      <c r="X662">
        <f t="shared" si="142"/>
        <v>10.965</v>
      </c>
      <c r="Y662">
        <f t="shared" si="132"/>
        <v>9.7626877499999996</v>
      </c>
      <c r="Z662">
        <f t="shared" si="143"/>
        <v>8.6922090382124999</v>
      </c>
      <c r="AA662">
        <f t="shared" si="144"/>
        <v>70.580103211787502</v>
      </c>
      <c r="AC662">
        <v>8</v>
      </c>
      <c r="AD662">
        <v>6</v>
      </c>
      <c r="AE662">
        <f t="shared" si="145"/>
        <v>51.6</v>
      </c>
      <c r="AF662">
        <f t="shared" si="146"/>
        <v>24.974399999999999</v>
      </c>
      <c r="AG662">
        <f t="shared" si="147"/>
        <v>12.087609599999999</v>
      </c>
      <c r="AH662">
        <f t="shared" si="148"/>
        <v>11.337990400000001</v>
      </c>
    </row>
    <row r="663" spans="1:34" x14ac:dyDescent="0.2">
      <c r="A663">
        <v>8</v>
      </c>
      <c r="B663">
        <v>5</v>
      </c>
      <c r="C663">
        <f t="shared" si="149"/>
        <v>20.09</v>
      </c>
      <c r="D663">
        <f t="shared" si="150"/>
        <v>16.053918999999997</v>
      </c>
      <c r="E663">
        <f t="shared" si="151"/>
        <v>12.8286866729</v>
      </c>
      <c r="F663">
        <f t="shared" si="133"/>
        <v>51.027394327100005</v>
      </c>
      <c r="H663">
        <v>8</v>
      </c>
      <c r="I663">
        <v>5</v>
      </c>
      <c r="J663">
        <f t="shared" si="134"/>
        <v>5.7850000000000001</v>
      </c>
      <c r="K663">
        <f t="shared" si="135"/>
        <v>5.450337750000001</v>
      </c>
      <c r="L663">
        <f t="shared" si="136"/>
        <v>5.1350357111624998</v>
      </c>
      <c r="M663">
        <f t="shared" si="137"/>
        <v>83.629626538837499</v>
      </c>
      <c r="O663">
        <v>8</v>
      </c>
      <c r="P663">
        <v>5</v>
      </c>
      <c r="Q663">
        <f t="shared" si="138"/>
        <v>24.500000000000004</v>
      </c>
      <c r="R663">
        <f t="shared" si="139"/>
        <v>18.497500000000002</v>
      </c>
      <c r="S663">
        <f t="shared" si="140"/>
        <v>13.965612500000001</v>
      </c>
      <c r="T663">
        <f t="shared" si="141"/>
        <v>43.036887499999999</v>
      </c>
      <c r="V663">
        <v>8</v>
      </c>
      <c r="W663">
        <v>5</v>
      </c>
      <c r="X663">
        <f t="shared" si="142"/>
        <v>10.200000000000001</v>
      </c>
      <c r="Y663">
        <f t="shared" si="132"/>
        <v>9.1596000000000011</v>
      </c>
      <c r="Z663">
        <f t="shared" si="143"/>
        <v>8.2253208000000004</v>
      </c>
      <c r="AA663">
        <f t="shared" si="144"/>
        <v>72.415079199999994</v>
      </c>
      <c r="AC663">
        <v>8</v>
      </c>
      <c r="AD663">
        <v>5</v>
      </c>
      <c r="AE663">
        <f t="shared" si="145"/>
        <v>47.300000000000004</v>
      </c>
      <c r="AF663">
        <f t="shared" si="146"/>
        <v>24.927099999999999</v>
      </c>
      <c r="AG663">
        <f t="shared" si="147"/>
        <v>13.136581699999999</v>
      </c>
      <c r="AH663">
        <f t="shared" si="148"/>
        <v>14.636318299999997</v>
      </c>
    </row>
    <row r="664" spans="1:34" x14ac:dyDescent="0.2">
      <c r="A664">
        <v>8</v>
      </c>
      <c r="B664">
        <v>4</v>
      </c>
      <c r="C664">
        <f t="shared" si="149"/>
        <v>18.532</v>
      </c>
      <c r="D664">
        <f t="shared" si="150"/>
        <v>15.097649760000001</v>
      </c>
      <c r="E664">
        <f t="shared" si="151"/>
        <v>12.2997533064768</v>
      </c>
      <c r="F664">
        <f t="shared" si="133"/>
        <v>54.070596933523206</v>
      </c>
      <c r="H664">
        <v>8</v>
      </c>
      <c r="I664">
        <v>4</v>
      </c>
      <c r="J664">
        <f t="shared" si="134"/>
        <v>5.4080000000000013</v>
      </c>
      <c r="K664">
        <f t="shared" si="135"/>
        <v>5.1155353600000009</v>
      </c>
      <c r="L664">
        <f t="shared" si="136"/>
        <v>4.8388872077312008</v>
      </c>
      <c r="M664">
        <f t="shared" si="137"/>
        <v>84.637577432268799</v>
      </c>
      <c r="O664">
        <v>8</v>
      </c>
      <c r="P664">
        <v>4</v>
      </c>
      <c r="Q664">
        <f t="shared" si="138"/>
        <v>22.400000000000002</v>
      </c>
      <c r="R664">
        <f t="shared" si="139"/>
        <v>17.382400000000001</v>
      </c>
      <c r="S664">
        <f t="shared" si="140"/>
        <v>13.4887424</v>
      </c>
      <c r="T664">
        <f t="shared" si="141"/>
        <v>46.728857599999991</v>
      </c>
      <c r="V664">
        <v>8</v>
      </c>
      <c r="W664">
        <v>4</v>
      </c>
      <c r="X664">
        <f t="shared" si="142"/>
        <v>9.4350000000000005</v>
      </c>
      <c r="Y664">
        <f t="shared" ref="Y664:Y727" si="152" xml:space="preserve"> (100- X664) *((((3.6*W664)+30)/2.4)/100)*((75-(3*V664))/100)</f>
        <v>8.5448077500000004</v>
      </c>
      <c r="Z664">
        <f t="shared" si="143"/>
        <v>7.7386051387874994</v>
      </c>
      <c r="AA664">
        <f t="shared" si="144"/>
        <v>74.281587111212488</v>
      </c>
      <c r="AC664">
        <v>8</v>
      </c>
      <c r="AD664">
        <v>4</v>
      </c>
      <c r="AE664">
        <f t="shared" si="145"/>
        <v>43</v>
      </c>
      <c r="AF664">
        <f t="shared" si="146"/>
        <v>24.509999999999998</v>
      </c>
      <c r="AG664">
        <f t="shared" si="147"/>
        <v>13.970700000000001</v>
      </c>
      <c r="AH664">
        <f t="shared" si="148"/>
        <v>18.519300000000001</v>
      </c>
    </row>
    <row r="665" spans="1:34" x14ac:dyDescent="0.2">
      <c r="A665">
        <v>8</v>
      </c>
      <c r="B665">
        <v>3</v>
      </c>
      <c r="C665">
        <f t="shared" si="149"/>
        <v>16.973999999999997</v>
      </c>
      <c r="D665">
        <f t="shared" si="150"/>
        <v>14.092833240000001</v>
      </c>
      <c r="E665">
        <f t="shared" si="151"/>
        <v>11.7007157258424</v>
      </c>
      <c r="F665">
        <f t="shared" ref="F665:F728" si="153">100-C665-D665-E665</f>
        <v>57.232451034157606</v>
      </c>
      <c r="H665">
        <v>8</v>
      </c>
      <c r="I665">
        <v>3</v>
      </c>
      <c r="J665">
        <f t="shared" ref="J665:J728" si="154" xml:space="preserve"> ((((2.9*I665)+30)/2)/100)*((50-(3*H665))/100)*100</f>
        <v>5.0309999999999997</v>
      </c>
      <c r="K665">
        <f t="shared" ref="K665:K728" si="155" xml:space="preserve"> (100- J665) *((((2.9*I665)+30)/2)/100)*((50-(3*H665))/100)</f>
        <v>4.7778903900000005</v>
      </c>
      <c r="L665">
        <f t="shared" ref="L665:L728" si="156" xml:space="preserve"> (100- J665-K665) *((((2.9*I665)+30)/2)/100)*((50-(3*H665))/100)</f>
        <v>4.5375147244790996</v>
      </c>
      <c r="M665">
        <f t="shared" ref="M665:M728" si="157">100-J665-K665-L665</f>
        <v>85.653594885520903</v>
      </c>
      <c r="O665">
        <v>8</v>
      </c>
      <c r="P665">
        <v>3</v>
      </c>
      <c r="Q665">
        <f t="shared" ref="Q665:Q728" si="158" xml:space="preserve"> ((((4.5*P665)+30)/1.2)/100)*((80-(3*O665))/100)*100</f>
        <v>20.3</v>
      </c>
      <c r="R665">
        <f t="shared" ref="R665:R728" si="159" xml:space="preserve"> (100- Q665) *((((4.5*P665)+30)/1.2)/100)*((80-(3*O665))/100)</f>
        <v>16.179100000000002</v>
      </c>
      <c r="S665">
        <f t="shared" ref="S665:S728" si="160" xml:space="preserve"> (100- Q665-R665) *((((4.5*P665)+30)/1.2)/100)*((80-(3*O665))/100)</f>
        <v>12.8947427</v>
      </c>
      <c r="T665">
        <f t="shared" ref="T665:T728" si="161">100-Q665-R665-S665</f>
        <v>50.626157299999996</v>
      </c>
      <c r="V665">
        <v>8</v>
      </c>
      <c r="W665">
        <v>3</v>
      </c>
      <c r="X665">
        <f t="shared" ref="X665:X728" si="162" xml:space="preserve"> ((((3.6*W665)+30)/2.4)/100)*((75-(3*V665))/100)*100</f>
        <v>8.6700000000000017</v>
      </c>
      <c r="Y665">
        <f t="shared" si="152"/>
        <v>7.918311000000001</v>
      </c>
      <c r="Z665">
        <f t="shared" ref="Z665:Z728" si="163" xml:space="preserve"> (100- X665-Y665) *((((3.6*W665)+30)/2.4)/100)*((75-(3*V665))/100)</f>
        <v>7.2317934363000003</v>
      </c>
      <c r="AA665">
        <f t="shared" ref="AA665:AA728" si="164">100-X665-Y665-Z665</f>
        <v>76.179895563700001</v>
      </c>
      <c r="AC665">
        <v>8</v>
      </c>
      <c r="AD665">
        <v>3</v>
      </c>
      <c r="AE665">
        <f t="shared" ref="AE665:AE727" si="165" xml:space="preserve"> ((((5*AD665)+30))/100)*((110-(3*AC665))/100)*100</f>
        <v>38.700000000000003</v>
      </c>
      <c r="AF665">
        <f t="shared" ref="AF665:AF728" si="166" xml:space="preserve"> (100- AE665) *((((5*AD665)+30))/100)*((110-(3*AC665))/100)</f>
        <v>23.723099999999999</v>
      </c>
      <c r="AG665">
        <f t="shared" ref="AG665:AG728" si="167" xml:space="preserve"> (100- AE665-AF665) *((((5*AD665)+30))/100)*((110-(3*AC665))/100)</f>
        <v>14.542260299999999</v>
      </c>
      <c r="AH665">
        <f t="shared" ref="AH665:AH728" si="168">100-AE665-AF665-AG665</f>
        <v>23.034639699999996</v>
      </c>
    </row>
    <row r="666" spans="1:34" x14ac:dyDescent="0.2">
      <c r="A666">
        <v>8</v>
      </c>
      <c r="B666">
        <v>2</v>
      </c>
      <c r="C666">
        <f t="shared" si="149"/>
        <v>15.415999999999999</v>
      </c>
      <c r="D666">
        <f t="shared" si="150"/>
        <v>13.03946944</v>
      </c>
      <c r="E666">
        <f t="shared" si="151"/>
        <v>11.029304831129599</v>
      </c>
      <c r="F666">
        <f t="shared" si="153"/>
        <v>60.515225728870398</v>
      </c>
      <c r="H666">
        <v>8</v>
      </c>
      <c r="I666">
        <v>2</v>
      </c>
      <c r="J666">
        <f t="shared" si="154"/>
        <v>4.6539999999999999</v>
      </c>
      <c r="K666">
        <f t="shared" si="155"/>
        <v>4.4374028399999998</v>
      </c>
      <c r="L666">
        <f t="shared" si="156"/>
        <v>4.2308861118264005</v>
      </c>
      <c r="M666">
        <f t="shared" si="157"/>
        <v>86.677711048173592</v>
      </c>
      <c r="O666">
        <v>8</v>
      </c>
      <c r="P666">
        <v>2</v>
      </c>
      <c r="Q666">
        <f t="shared" si="158"/>
        <v>18.200000000000003</v>
      </c>
      <c r="R666">
        <f t="shared" si="159"/>
        <v>14.887600000000003</v>
      </c>
      <c r="S666">
        <f t="shared" si="160"/>
        <v>12.178056799999998</v>
      </c>
      <c r="T666">
        <f t="shared" si="161"/>
        <v>54.734343199999991</v>
      </c>
      <c r="V666">
        <v>8</v>
      </c>
      <c r="W666">
        <v>2</v>
      </c>
      <c r="X666">
        <f t="shared" si="162"/>
        <v>7.9050000000000011</v>
      </c>
      <c r="Y666">
        <f t="shared" si="152"/>
        <v>7.2801097500000012</v>
      </c>
      <c r="Z666">
        <f t="shared" si="163"/>
        <v>6.7046170742625009</v>
      </c>
      <c r="AA666">
        <f t="shared" si="164"/>
        <v>78.11027317573749</v>
      </c>
      <c r="AC666">
        <v>8</v>
      </c>
      <c r="AD666">
        <v>2</v>
      </c>
      <c r="AE666">
        <f t="shared" si="165"/>
        <v>34.400000000000006</v>
      </c>
      <c r="AF666">
        <f t="shared" si="166"/>
        <v>22.566399999999998</v>
      </c>
      <c r="AG666">
        <f t="shared" si="167"/>
        <v>14.803558399999998</v>
      </c>
      <c r="AH666">
        <f t="shared" si="168"/>
        <v>28.230041599999993</v>
      </c>
    </row>
    <row r="667" spans="1:34" x14ac:dyDescent="0.2">
      <c r="A667">
        <v>8</v>
      </c>
      <c r="B667">
        <v>1</v>
      </c>
      <c r="C667">
        <f t="shared" si="149"/>
        <v>13.857999999999999</v>
      </c>
      <c r="D667">
        <f t="shared" si="150"/>
        <v>11.937558359999997</v>
      </c>
      <c r="E667">
        <f t="shared" si="151"/>
        <v>10.283251522471199</v>
      </c>
      <c r="F667">
        <f t="shared" si="153"/>
        <v>63.921190117528802</v>
      </c>
      <c r="H667">
        <v>8</v>
      </c>
      <c r="I667">
        <v>1</v>
      </c>
      <c r="J667">
        <f t="shared" si="154"/>
        <v>4.2769999999999992</v>
      </c>
      <c r="K667">
        <f t="shared" si="155"/>
        <v>4.0940727099999998</v>
      </c>
      <c r="L667">
        <f t="shared" si="156"/>
        <v>3.9189692201932993</v>
      </c>
      <c r="M667">
        <f t="shared" si="157"/>
        <v>87.709958069806689</v>
      </c>
      <c r="O667">
        <v>8</v>
      </c>
      <c r="P667">
        <v>1</v>
      </c>
      <c r="Q667">
        <f t="shared" si="158"/>
        <v>16.100000000000001</v>
      </c>
      <c r="R667">
        <f t="shared" si="159"/>
        <v>13.507900000000001</v>
      </c>
      <c r="S667">
        <f t="shared" si="160"/>
        <v>11.3331281</v>
      </c>
      <c r="T667">
        <f t="shared" si="161"/>
        <v>59.058971900000003</v>
      </c>
      <c r="V667">
        <v>8</v>
      </c>
      <c r="W667">
        <v>1</v>
      </c>
      <c r="X667">
        <f t="shared" si="162"/>
        <v>7.1400000000000006</v>
      </c>
      <c r="Y667">
        <f t="shared" si="152"/>
        <v>6.6302040000000009</v>
      </c>
      <c r="Z667">
        <f t="shared" si="163"/>
        <v>6.1568074344000001</v>
      </c>
      <c r="AA667">
        <f t="shared" si="164"/>
        <v>80.072988565599999</v>
      </c>
      <c r="AC667">
        <v>8</v>
      </c>
      <c r="AD667">
        <v>1</v>
      </c>
      <c r="AE667">
        <f t="shared" si="165"/>
        <v>30.099999999999998</v>
      </c>
      <c r="AF667">
        <f t="shared" si="166"/>
        <v>21.039899999999999</v>
      </c>
      <c r="AG667">
        <f t="shared" si="167"/>
        <v>14.706890099999999</v>
      </c>
      <c r="AH667">
        <f t="shared" si="168"/>
        <v>34.153209900000007</v>
      </c>
    </row>
    <row r="668" spans="1:34" x14ac:dyDescent="0.2">
      <c r="A668">
        <v>7</v>
      </c>
      <c r="B668">
        <v>20</v>
      </c>
      <c r="C668">
        <f t="shared" si="149"/>
        <v>46.64</v>
      </c>
      <c r="D668">
        <f t="shared" si="150"/>
        <v>24.887104000000004</v>
      </c>
      <c r="E668">
        <f t="shared" si="151"/>
        <v>13.279758694399998</v>
      </c>
      <c r="F668">
        <f t="shared" si="153"/>
        <v>15.193137305599997</v>
      </c>
      <c r="H668">
        <v>7</v>
      </c>
      <c r="I668">
        <v>20</v>
      </c>
      <c r="J668">
        <f t="shared" si="154"/>
        <v>12.76</v>
      </c>
      <c r="K668">
        <f t="shared" si="155"/>
        <v>11.131823999999998</v>
      </c>
      <c r="L668">
        <f t="shared" si="156"/>
        <v>9.7114032576000007</v>
      </c>
      <c r="M668">
        <f t="shared" si="157"/>
        <v>66.396772742400003</v>
      </c>
      <c r="O668">
        <v>7</v>
      </c>
      <c r="P668">
        <v>20</v>
      </c>
      <c r="Q668">
        <f t="shared" si="158"/>
        <v>59</v>
      </c>
      <c r="R668">
        <f t="shared" si="159"/>
        <v>24.189999999999998</v>
      </c>
      <c r="S668">
        <f t="shared" si="160"/>
        <v>9.9179000000000013</v>
      </c>
      <c r="T668">
        <f t="shared" si="161"/>
        <v>6.892100000000001</v>
      </c>
      <c r="V668">
        <v>7</v>
      </c>
      <c r="W668">
        <v>20</v>
      </c>
      <c r="X668">
        <f t="shared" si="162"/>
        <v>22.95</v>
      </c>
      <c r="Y668">
        <f t="shared" si="152"/>
        <v>17.682974999999999</v>
      </c>
      <c r="Z668">
        <f t="shared" si="163"/>
        <v>13.6247322375</v>
      </c>
      <c r="AA668">
        <f t="shared" si="164"/>
        <v>45.7422927625</v>
      </c>
      <c r="AC668">
        <v>7</v>
      </c>
      <c r="AD668">
        <v>20</v>
      </c>
      <c r="AE668">
        <v>100</v>
      </c>
      <c r="AF668">
        <f t="shared" si="166"/>
        <v>0</v>
      </c>
      <c r="AG668">
        <f t="shared" si="167"/>
        <v>0</v>
      </c>
      <c r="AH668">
        <f t="shared" si="168"/>
        <v>0</v>
      </c>
    </row>
    <row r="669" spans="1:34" x14ac:dyDescent="0.2">
      <c r="A669">
        <v>7</v>
      </c>
      <c r="B669">
        <v>19</v>
      </c>
      <c r="C669">
        <f t="shared" si="149"/>
        <v>44.968000000000004</v>
      </c>
      <c r="D669">
        <f t="shared" si="150"/>
        <v>24.746789759999999</v>
      </c>
      <c r="E669">
        <f t="shared" si="151"/>
        <v>13.618653340723199</v>
      </c>
      <c r="F669">
        <f t="shared" si="153"/>
        <v>16.666556899276799</v>
      </c>
      <c r="H669">
        <v>7</v>
      </c>
      <c r="I669">
        <v>19</v>
      </c>
      <c r="J669">
        <f t="shared" si="154"/>
        <v>12.339499999999999</v>
      </c>
      <c r="K669">
        <f t="shared" si="155"/>
        <v>10.816867397499999</v>
      </c>
      <c r="L669">
        <f t="shared" si="156"/>
        <v>9.4821200449854857</v>
      </c>
      <c r="M669">
        <f t="shared" si="157"/>
        <v>67.361512557514516</v>
      </c>
      <c r="O669">
        <v>7</v>
      </c>
      <c r="P669">
        <v>19</v>
      </c>
      <c r="Q669">
        <f t="shared" si="158"/>
        <v>56.787500000000001</v>
      </c>
      <c r="R669">
        <f t="shared" si="159"/>
        <v>24.539298437499998</v>
      </c>
      <c r="S669">
        <f t="shared" si="160"/>
        <v>10.604044337304687</v>
      </c>
      <c r="T669">
        <f t="shared" si="161"/>
        <v>8.0691572251953136</v>
      </c>
      <c r="V669">
        <v>7</v>
      </c>
      <c r="W669">
        <v>19</v>
      </c>
      <c r="X669">
        <f t="shared" si="162"/>
        <v>22.140000000000008</v>
      </c>
      <c r="Y669">
        <f t="shared" si="152"/>
        <v>17.238204</v>
      </c>
      <c r="Z669">
        <f t="shared" si="163"/>
        <v>13.4216656344</v>
      </c>
      <c r="AA669">
        <f t="shared" si="164"/>
        <v>47.200130365599989</v>
      </c>
      <c r="AC669">
        <v>7</v>
      </c>
      <c r="AD669">
        <v>19</v>
      </c>
      <c r="AE669">
        <v>100</v>
      </c>
      <c r="AF669">
        <f t="shared" si="166"/>
        <v>0</v>
      </c>
      <c r="AG669">
        <f t="shared" si="167"/>
        <v>0</v>
      </c>
      <c r="AH669">
        <f t="shared" si="168"/>
        <v>0</v>
      </c>
    </row>
    <row r="670" spans="1:34" x14ac:dyDescent="0.2">
      <c r="A670">
        <v>7</v>
      </c>
      <c r="B670">
        <v>18</v>
      </c>
      <c r="C670">
        <f t="shared" si="149"/>
        <v>43.295999999999992</v>
      </c>
      <c r="D670">
        <f t="shared" si="150"/>
        <v>24.550563840000002</v>
      </c>
      <c r="E670">
        <f t="shared" si="151"/>
        <v>13.921151719833601</v>
      </c>
      <c r="F670">
        <f t="shared" si="153"/>
        <v>18.232284440166403</v>
      </c>
      <c r="H670">
        <v>7</v>
      </c>
      <c r="I670">
        <v>18</v>
      </c>
      <c r="J670">
        <f t="shared" si="154"/>
        <v>11.918999999999997</v>
      </c>
      <c r="K670">
        <f t="shared" si="155"/>
        <v>10.498374389999999</v>
      </c>
      <c r="L670">
        <f t="shared" si="156"/>
        <v>9.2470731464558984</v>
      </c>
      <c r="M670">
        <f t="shared" si="157"/>
        <v>68.335552463544104</v>
      </c>
      <c r="O670">
        <v>7</v>
      </c>
      <c r="P670">
        <v>18</v>
      </c>
      <c r="Q670">
        <f t="shared" si="158"/>
        <v>54.574999999999996</v>
      </c>
      <c r="R670">
        <f t="shared" si="159"/>
        <v>24.790693750000003</v>
      </c>
      <c r="S670">
        <f t="shared" si="160"/>
        <v>11.2611726359375</v>
      </c>
      <c r="T670">
        <f t="shared" si="161"/>
        <v>9.3731336140625015</v>
      </c>
      <c r="V670">
        <v>7</v>
      </c>
      <c r="W670">
        <v>18</v>
      </c>
      <c r="X670">
        <f t="shared" si="162"/>
        <v>21.330000000000002</v>
      </c>
      <c r="Y670">
        <f t="shared" si="152"/>
        <v>16.780311000000001</v>
      </c>
      <c r="Z670">
        <f t="shared" si="163"/>
        <v>13.201070663700001</v>
      </c>
      <c r="AA670">
        <f t="shared" si="164"/>
        <v>48.688618336300003</v>
      </c>
      <c r="AC670">
        <v>7</v>
      </c>
      <c r="AD670">
        <v>18</v>
      </c>
      <c r="AE670">
        <v>100</v>
      </c>
      <c r="AF670">
        <f t="shared" si="166"/>
        <v>0</v>
      </c>
      <c r="AG670">
        <f t="shared" si="167"/>
        <v>0</v>
      </c>
      <c r="AH670">
        <f t="shared" si="168"/>
        <v>0</v>
      </c>
    </row>
    <row r="671" spans="1:34" x14ac:dyDescent="0.2">
      <c r="A671">
        <v>7</v>
      </c>
      <c r="B671">
        <v>17</v>
      </c>
      <c r="C671">
        <f t="shared" si="149"/>
        <v>41.624000000000002</v>
      </c>
      <c r="D671">
        <f t="shared" si="150"/>
        <v>24.298426239999998</v>
      </c>
      <c r="E671">
        <f t="shared" si="151"/>
        <v>14.184449301862399</v>
      </c>
      <c r="F671">
        <f t="shared" si="153"/>
        <v>19.893124458137599</v>
      </c>
      <c r="H671">
        <v>7</v>
      </c>
      <c r="I671">
        <v>17</v>
      </c>
      <c r="J671">
        <f t="shared" si="154"/>
        <v>11.498499999999998</v>
      </c>
      <c r="K671">
        <f t="shared" si="155"/>
        <v>10.176344977499999</v>
      </c>
      <c r="L671">
        <f t="shared" si="156"/>
        <v>9.0062179502621635</v>
      </c>
      <c r="M671">
        <f t="shared" si="157"/>
        <v>69.318937072237844</v>
      </c>
      <c r="O671">
        <v>7</v>
      </c>
      <c r="P671">
        <v>17</v>
      </c>
      <c r="Q671">
        <f t="shared" si="158"/>
        <v>52.36249999999999</v>
      </c>
      <c r="R671">
        <f t="shared" si="159"/>
        <v>24.944185937500002</v>
      </c>
      <c r="S671">
        <f t="shared" si="160"/>
        <v>11.882786575976565</v>
      </c>
      <c r="T671">
        <f t="shared" si="161"/>
        <v>10.810527486523442</v>
      </c>
      <c r="V671">
        <v>7</v>
      </c>
      <c r="W671">
        <v>17</v>
      </c>
      <c r="X671">
        <f t="shared" si="162"/>
        <v>20.520000000000003</v>
      </c>
      <c r="Y671">
        <f t="shared" si="152"/>
        <v>16.309296</v>
      </c>
      <c r="Z671">
        <f t="shared" si="163"/>
        <v>12.962628460799998</v>
      </c>
      <c r="AA671">
        <f t="shared" si="164"/>
        <v>50.208075539199989</v>
      </c>
      <c r="AC671">
        <v>7</v>
      </c>
      <c r="AD671">
        <v>17</v>
      </c>
      <c r="AE671">
        <v>100</v>
      </c>
      <c r="AF671">
        <f t="shared" si="166"/>
        <v>0</v>
      </c>
      <c r="AG671">
        <f t="shared" si="167"/>
        <v>0</v>
      </c>
      <c r="AH671">
        <f t="shared" si="168"/>
        <v>0</v>
      </c>
    </row>
    <row r="672" spans="1:34" x14ac:dyDescent="0.2">
      <c r="A672">
        <v>7</v>
      </c>
      <c r="B672">
        <v>16</v>
      </c>
      <c r="C672">
        <f t="shared" si="149"/>
        <v>39.951999999999998</v>
      </c>
      <c r="D672">
        <f t="shared" si="150"/>
        <v>23.990376959999999</v>
      </c>
      <c r="E672">
        <f t="shared" si="151"/>
        <v>14.405741556940798</v>
      </c>
      <c r="F672">
        <f t="shared" si="153"/>
        <v>21.651881483059206</v>
      </c>
      <c r="H672">
        <v>7</v>
      </c>
      <c r="I672">
        <v>16</v>
      </c>
      <c r="J672">
        <f t="shared" si="154"/>
        <v>11.077999999999999</v>
      </c>
      <c r="K672">
        <f t="shared" si="155"/>
        <v>9.8507791600000001</v>
      </c>
      <c r="L672">
        <f t="shared" si="156"/>
        <v>8.7595098446551987</v>
      </c>
      <c r="M672">
        <f t="shared" si="157"/>
        <v>70.311710995344797</v>
      </c>
      <c r="O672">
        <v>7</v>
      </c>
      <c r="P672">
        <v>16</v>
      </c>
      <c r="Q672">
        <f t="shared" si="158"/>
        <v>50.149999999999991</v>
      </c>
      <c r="R672">
        <f t="shared" si="159"/>
        <v>24.999775000000003</v>
      </c>
      <c r="S672">
        <f t="shared" si="160"/>
        <v>12.462387837500001</v>
      </c>
      <c r="T672">
        <f t="shared" si="161"/>
        <v>12.387837162500004</v>
      </c>
      <c r="V672">
        <v>7</v>
      </c>
      <c r="W672">
        <v>16</v>
      </c>
      <c r="X672">
        <f t="shared" si="162"/>
        <v>19.71</v>
      </c>
      <c r="Y672">
        <f t="shared" si="152"/>
        <v>15.825158999999999</v>
      </c>
      <c r="Z672">
        <f t="shared" si="163"/>
        <v>12.7060201611</v>
      </c>
      <c r="AA672">
        <f t="shared" si="164"/>
        <v>51.758820838899993</v>
      </c>
      <c r="AC672">
        <v>7</v>
      </c>
      <c r="AD672">
        <v>16</v>
      </c>
      <c r="AE672">
        <f t="shared" si="165"/>
        <v>97.9</v>
      </c>
      <c r="AF672">
        <f t="shared" si="166"/>
        <v>2.0558999999999945</v>
      </c>
      <c r="AG672">
        <f t="shared" si="167"/>
        <v>4.3173899999999814E-2</v>
      </c>
      <c r="AH672">
        <f t="shared" si="168"/>
        <v>9.2609999999999221E-4</v>
      </c>
    </row>
    <row r="673" spans="1:34" x14ac:dyDescent="0.2">
      <c r="A673">
        <v>7</v>
      </c>
      <c r="B673">
        <v>15</v>
      </c>
      <c r="C673">
        <f t="shared" si="149"/>
        <v>38.279999999999994</v>
      </c>
      <c r="D673">
        <f t="shared" si="150"/>
        <v>23.626416000000003</v>
      </c>
      <c r="E673">
        <f t="shared" si="151"/>
        <v>14.582223955200003</v>
      </c>
      <c r="F673">
        <f t="shared" si="153"/>
        <v>23.511360044800004</v>
      </c>
      <c r="H673">
        <v>7</v>
      </c>
      <c r="I673">
        <v>15</v>
      </c>
      <c r="J673">
        <f t="shared" si="154"/>
        <v>10.657499999999999</v>
      </c>
      <c r="K673">
        <f t="shared" si="155"/>
        <v>9.5216769374999988</v>
      </c>
      <c r="L673">
        <f t="shared" si="156"/>
        <v>8.5069042178859373</v>
      </c>
      <c r="M673">
        <f t="shared" si="157"/>
        <v>71.313918844614065</v>
      </c>
      <c r="O673">
        <v>7</v>
      </c>
      <c r="P673">
        <v>15</v>
      </c>
      <c r="Q673">
        <f t="shared" si="158"/>
        <v>47.9375</v>
      </c>
      <c r="R673">
        <f t="shared" si="159"/>
        <v>24.957460937499999</v>
      </c>
      <c r="S673">
        <f t="shared" si="160"/>
        <v>12.993478100585937</v>
      </c>
      <c r="T673">
        <f t="shared" si="161"/>
        <v>14.111560961914064</v>
      </c>
      <c r="V673">
        <v>7</v>
      </c>
      <c r="W673">
        <v>15</v>
      </c>
      <c r="X673">
        <f t="shared" si="162"/>
        <v>18.899999999999999</v>
      </c>
      <c r="Y673">
        <f t="shared" si="152"/>
        <v>15.327899999999998</v>
      </c>
      <c r="Z673">
        <f t="shared" si="163"/>
        <v>12.430926899999999</v>
      </c>
      <c r="AA673">
        <f t="shared" si="164"/>
        <v>53.341173099999992</v>
      </c>
      <c r="AC673">
        <v>7</v>
      </c>
      <c r="AD673">
        <v>15</v>
      </c>
      <c r="AE673">
        <f t="shared" si="165"/>
        <v>93.450000000000017</v>
      </c>
      <c r="AF673">
        <f t="shared" si="166"/>
        <v>6.1209749999999845</v>
      </c>
      <c r="AG673">
        <f t="shared" si="167"/>
        <v>0.40092386249999856</v>
      </c>
      <c r="AH673">
        <f t="shared" si="168"/>
        <v>2.8101137499999873E-2</v>
      </c>
    </row>
    <row r="674" spans="1:34" x14ac:dyDescent="0.2">
      <c r="A674">
        <v>7</v>
      </c>
      <c r="B674">
        <v>14</v>
      </c>
      <c r="C674">
        <f t="shared" si="149"/>
        <v>36.607999999999997</v>
      </c>
      <c r="D674">
        <f t="shared" si="150"/>
        <v>23.206543359999998</v>
      </c>
      <c r="E674">
        <f t="shared" si="151"/>
        <v>14.711091966771201</v>
      </c>
      <c r="F674">
        <f t="shared" si="153"/>
        <v>25.474364673228806</v>
      </c>
      <c r="H674">
        <v>7</v>
      </c>
      <c r="I674">
        <v>14</v>
      </c>
      <c r="J674">
        <f t="shared" si="154"/>
        <v>10.236999999999998</v>
      </c>
      <c r="K674">
        <f t="shared" si="155"/>
        <v>9.189038309999999</v>
      </c>
      <c r="L674">
        <f t="shared" si="156"/>
        <v>8.2483564582053006</v>
      </c>
      <c r="M674">
        <f t="shared" si="157"/>
        <v>72.325605231794697</v>
      </c>
      <c r="O674">
        <v>7</v>
      </c>
      <c r="P674">
        <v>14</v>
      </c>
      <c r="Q674">
        <f t="shared" si="158"/>
        <v>45.725000000000001</v>
      </c>
      <c r="R674">
        <f t="shared" si="159"/>
        <v>24.817243749999999</v>
      </c>
      <c r="S674">
        <f t="shared" si="160"/>
        <v>13.469559045312501</v>
      </c>
      <c r="T674">
        <f t="shared" si="161"/>
        <v>15.988197204687498</v>
      </c>
      <c r="V674">
        <v>7</v>
      </c>
      <c r="W674">
        <v>14</v>
      </c>
      <c r="X674">
        <f t="shared" si="162"/>
        <v>18.090000000000007</v>
      </c>
      <c r="Y674">
        <f t="shared" si="152"/>
        <v>14.817519000000003</v>
      </c>
      <c r="Z674">
        <f t="shared" si="163"/>
        <v>12.137029812900002</v>
      </c>
      <c r="AA674">
        <f t="shared" si="164"/>
        <v>54.955451187099989</v>
      </c>
      <c r="AC674">
        <v>7</v>
      </c>
      <c r="AD674">
        <v>14</v>
      </c>
      <c r="AE674">
        <f t="shared" si="165"/>
        <v>89</v>
      </c>
      <c r="AF674">
        <f t="shared" si="166"/>
        <v>9.7900000000000009</v>
      </c>
      <c r="AG674">
        <f t="shared" si="167"/>
        <v>1.0768999999999993</v>
      </c>
      <c r="AH674">
        <f t="shared" si="168"/>
        <v>0.13309999999999977</v>
      </c>
    </row>
    <row r="675" spans="1:34" x14ac:dyDescent="0.2">
      <c r="A675">
        <v>7</v>
      </c>
      <c r="B675">
        <v>13</v>
      </c>
      <c r="C675">
        <f t="shared" si="149"/>
        <v>34.936</v>
      </c>
      <c r="D675">
        <f t="shared" si="150"/>
        <v>22.730759039999999</v>
      </c>
      <c r="E675">
        <f t="shared" si="151"/>
        <v>14.7895410617856</v>
      </c>
      <c r="F675">
        <f t="shared" si="153"/>
        <v>27.543699898214399</v>
      </c>
      <c r="H675">
        <v>7</v>
      </c>
      <c r="I675">
        <v>13</v>
      </c>
      <c r="J675">
        <f t="shared" si="154"/>
        <v>9.8164999999999996</v>
      </c>
      <c r="K675">
        <f t="shared" si="155"/>
        <v>8.8528632774999974</v>
      </c>
      <c r="L675">
        <f t="shared" si="156"/>
        <v>7.9838219538642123</v>
      </c>
      <c r="M675">
        <f t="shared" si="157"/>
        <v>73.346814768635795</v>
      </c>
      <c r="O675">
        <v>7</v>
      </c>
      <c r="P675">
        <v>13</v>
      </c>
      <c r="Q675">
        <f t="shared" si="158"/>
        <v>43.512499999999996</v>
      </c>
      <c r="R675">
        <f t="shared" si="159"/>
        <v>24.579123437500002</v>
      </c>
      <c r="S675">
        <f t="shared" si="160"/>
        <v>13.884132351757813</v>
      </c>
      <c r="T675">
        <f t="shared" si="161"/>
        <v>18.024244210742189</v>
      </c>
      <c r="V675">
        <v>7</v>
      </c>
      <c r="W675">
        <v>13</v>
      </c>
      <c r="X675">
        <f t="shared" si="162"/>
        <v>17.280000000000005</v>
      </c>
      <c r="Y675">
        <f t="shared" si="152"/>
        <v>14.294016000000004</v>
      </c>
      <c r="Z675">
        <f t="shared" si="163"/>
        <v>11.824010035200004</v>
      </c>
      <c r="AA675">
        <f t="shared" si="164"/>
        <v>56.601973964799996</v>
      </c>
      <c r="AC675">
        <v>7</v>
      </c>
      <c r="AD675">
        <v>13</v>
      </c>
      <c r="AE675">
        <f t="shared" si="165"/>
        <v>84.55</v>
      </c>
      <c r="AF675">
        <f t="shared" si="166"/>
        <v>13.062975000000002</v>
      </c>
      <c r="AG675">
        <f t="shared" si="167"/>
        <v>2.0182296375000011</v>
      </c>
      <c r="AH675">
        <f t="shared" si="168"/>
        <v>0.36879536250000022</v>
      </c>
    </row>
    <row r="676" spans="1:34" x14ac:dyDescent="0.2">
      <c r="A676">
        <v>7</v>
      </c>
      <c r="B676">
        <v>12</v>
      </c>
      <c r="C676">
        <f t="shared" si="149"/>
        <v>33.263999999999996</v>
      </c>
      <c r="D676">
        <f t="shared" si="150"/>
        <v>22.199063039999999</v>
      </c>
      <c r="E676">
        <f t="shared" si="151"/>
        <v>14.814766710374402</v>
      </c>
      <c r="F676">
        <f t="shared" si="153"/>
        <v>29.722170249625606</v>
      </c>
      <c r="H676">
        <v>7</v>
      </c>
      <c r="I676">
        <v>12</v>
      </c>
      <c r="J676">
        <f t="shared" si="154"/>
        <v>9.3960000000000008</v>
      </c>
      <c r="K676">
        <f t="shared" si="155"/>
        <v>8.5131518400000008</v>
      </c>
      <c r="L676">
        <f t="shared" si="156"/>
        <v>7.7132560931135989</v>
      </c>
      <c r="M676">
        <f t="shared" si="157"/>
        <v>74.377592066886393</v>
      </c>
      <c r="O676">
        <v>7</v>
      </c>
      <c r="P676">
        <v>12</v>
      </c>
      <c r="Q676">
        <f t="shared" si="158"/>
        <v>41.3</v>
      </c>
      <c r="R676">
        <f t="shared" si="159"/>
        <v>24.243099999999998</v>
      </c>
      <c r="S676">
        <f t="shared" si="160"/>
        <v>14.230699699999999</v>
      </c>
      <c r="T676">
        <f t="shared" si="161"/>
        <v>20.226200300000006</v>
      </c>
      <c r="V676">
        <v>7</v>
      </c>
      <c r="W676">
        <v>12</v>
      </c>
      <c r="X676">
        <f t="shared" si="162"/>
        <v>16.470000000000002</v>
      </c>
      <c r="Y676">
        <f t="shared" si="152"/>
        <v>13.757391000000002</v>
      </c>
      <c r="Z676">
        <f t="shared" si="163"/>
        <v>11.491548702300003</v>
      </c>
      <c r="AA676">
        <f t="shared" si="164"/>
        <v>58.281060297700002</v>
      </c>
      <c r="AC676">
        <v>7</v>
      </c>
      <c r="AD676">
        <v>12</v>
      </c>
      <c r="AE676">
        <f t="shared" si="165"/>
        <v>80.100000000000009</v>
      </c>
      <c r="AF676">
        <f t="shared" si="166"/>
        <v>15.939899999999994</v>
      </c>
      <c r="AG676">
        <f t="shared" si="167"/>
        <v>3.172040099999998</v>
      </c>
      <c r="AH676">
        <f t="shared" si="168"/>
        <v>0.78805989999999904</v>
      </c>
    </row>
    <row r="677" spans="1:34" x14ac:dyDescent="0.2">
      <c r="A677">
        <v>7</v>
      </c>
      <c r="B677">
        <v>11</v>
      </c>
      <c r="C677">
        <f t="shared" ref="C677:C740" si="169" xml:space="preserve"> ((((3.8*B677)+30))/100)*((65-(3*A677))/100)*100</f>
        <v>31.591999999999999</v>
      </c>
      <c r="D677">
        <f t="shared" ref="D677:D740" si="170" xml:space="preserve"> (100- C677) *((((3.8*B677)+30))/100)*((65-(3*A677))/100)</f>
        <v>21.611455359999997</v>
      </c>
      <c r="E677">
        <f t="shared" ref="E677:E740" si="171" xml:space="preserve"> (100- C677-D677) *((((3.8*B677)+30))/100)*((65-(3*A677))/100)</f>
        <v>14.783964382668803</v>
      </c>
      <c r="F677">
        <f t="shared" si="153"/>
        <v>32.012580257331209</v>
      </c>
      <c r="H677">
        <v>7</v>
      </c>
      <c r="I677">
        <v>11</v>
      </c>
      <c r="J677">
        <f t="shared" si="154"/>
        <v>8.9754999999999985</v>
      </c>
      <c r="K677">
        <f t="shared" si="155"/>
        <v>8.1699039975000005</v>
      </c>
      <c r="L677">
        <f t="shared" si="156"/>
        <v>7.4366142642043878</v>
      </c>
      <c r="M677">
        <f t="shared" si="157"/>
        <v>75.417981738295609</v>
      </c>
      <c r="O677">
        <v>7</v>
      </c>
      <c r="P677">
        <v>11</v>
      </c>
      <c r="Q677">
        <f t="shared" si="158"/>
        <v>39.087499999999999</v>
      </c>
      <c r="R677">
        <f t="shared" si="159"/>
        <v>23.8091734375</v>
      </c>
      <c r="S677">
        <f t="shared" si="160"/>
        <v>14.502762770117187</v>
      </c>
      <c r="T677">
        <f t="shared" si="161"/>
        <v>22.600563792382815</v>
      </c>
      <c r="V677">
        <v>7</v>
      </c>
      <c r="W677">
        <v>11</v>
      </c>
      <c r="X677">
        <f t="shared" si="162"/>
        <v>15.659999999999998</v>
      </c>
      <c r="Y677">
        <f t="shared" si="152"/>
        <v>13.207644000000002</v>
      </c>
      <c r="Z677">
        <f t="shared" si="163"/>
        <v>11.139326949599999</v>
      </c>
      <c r="AA677">
        <f t="shared" si="164"/>
        <v>59.993029050400004</v>
      </c>
      <c r="AC677">
        <v>7</v>
      </c>
      <c r="AD677">
        <v>11</v>
      </c>
      <c r="AE677">
        <f t="shared" si="165"/>
        <v>75.649999999999991</v>
      </c>
      <c r="AF677">
        <f t="shared" si="166"/>
        <v>18.420775000000006</v>
      </c>
      <c r="AG677">
        <f t="shared" si="167"/>
        <v>4.4854587125000016</v>
      </c>
      <c r="AH677">
        <f t="shared" si="168"/>
        <v>1.4437662875000008</v>
      </c>
    </row>
    <row r="678" spans="1:34" x14ac:dyDescent="0.2">
      <c r="A678">
        <v>7</v>
      </c>
      <c r="B678">
        <v>10</v>
      </c>
      <c r="C678">
        <f t="shared" si="169"/>
        <v>29.92</v>
      </c>
      <c r="D678">
        <f t="shared" si="170"/>
        <v>20.967936000000002</v>
      </c>
      <c r="E678">
        <f t="shared" si="171"/>
        <v>14.694329548800001</v>
      </c>
      <c r="F678">
        <f t="shared" si="153"/>
        <v>34.417734451199998</v>
      </c>
      <c r="H678">
        <v>7</v>
      </c>
      <c r="I678">
        <v>10</v>
      </c>
      <c r="J678">
        <f t="shared" si="154"/>
        <v>8.5549999999999979</v>
      </c>
      <c r="K678">
        <f t="shared" si="155"/>
        <v>7.82311975</v>
      </c>
      <c r="L678">
        <f t="shared" si="156"/>
        <v>7.153851855387499</v>
      </c>
      <c r="M678">
        <f t="shared" si="157"/>
        <v>76.468028394612503</v>
      </c>
      <c r="O678">
        <v>7</v>
      </c>
      <c r="P678">
        <v>10</v>
      </c>
      <c r="Q678">
        <f t="shared" si="158"/>
        <v>36.875</v>
      </c>
      <c r="R678">
        <f t="shared" si="159"/>
        <v>23.27734375</v>
      </c>
      <c r="S678">
        <f t="shared" si="160"/>
        <v>14.693823242187499</v>
      </c>
      <c r="T678">
        <f t="shared" si="161"/>
        <v>25.153833007812501</v>
      </c>
      <c r="V678">
        <v>7</v>
      </c>
      <c r="W678">
        <v>10</v>
      </c>
      <c r="X678">
        <f t="shared" si="162"/>
        <v>14.850000000000001</v>
      </c>
      <c r="Y678">
        <f t="shared" si="152"/>
        <v>12.644775000000003</v>
      </c>
      <c r="Z678">
        <f t="shared" si="163"/>
        <v>10.767025912500001</v>
      </c>
      <c r="AA678">
        <f t="shared" si="164"/>
        <v>61.738199087499993</v>
      </c>
      <c r="AC678">
        <v>7</v>
      </c>
      <c r="AD678">
        <v>10</v>
      </c>
      <c r="AE678">
        <f t="shared" si="165"/>
        <v>71.2</v>
      </c>
      <c r="AF678">
        <f t="shared" si="166"/>
        <v>20.505600000000001</v>
      </c>
      <c r="AG678">
        <f t="shared" si="167"/>
        <v>5.9056127999999974</v>
      </c>
      <c r="AH678">
        <f t="shared" si="168"/>
        <v>2.3887871999999986</v>
      </c>
    </row>
    <row r="679" spans="1:34" x14ac:dyDescent="0.2">
      <c r="A679">
        <v>7</v>
      </c>
      <c r="B679">
        <v>9</v>
      </c>
      <c r="C679">
        <f t="shared" si="169"/>
        <v>28.247999999999994</v>
      </c>
      <c r="D679">
        <f t="shared" si="170"/>
        <v>20.268504959999998</v>
      </c>
      <c r="E679">
        <f t="shared" si="171"/>
        <v>14.543057678899201</v>
      </c>
      <c r="F679">
        <f t="shared" si="153"/>
        <v>36.940437361100805</v>
      </c>
      <c r="H679">
        <v>7</v>
      </c>
      <c r="I679">
        <v>9</v>
      </c>
      <c r="J679">
        <f t="shared" si="154"/>
        <v>8.1344999999999992</v>
      </c>
      <c r="K679">
        <f t="shared" si="155"/>
        <v>7.4727990974999985</v>
      </c>
      <c r="L679">
        <f t="shared" si="156"/>
        <v>6.8649242549138609</v>
      </c>
      <c r="M679">
        <f t="shared" si="157"/>
        <v>77.527776647586137</v>
      </c>
      <c r="O679">
        <v>7</v>
      </c>
      <c r="P679">
        <v>9</v>
      </c>
      <c r="Q679">
        <f t="shared" si="158"/>
        <v>34.662500000000001</v>
      </c>
      <c r="R679">
        <f t="shared" si="159"/>
        <v>22.647610937500005</v>
      </c>
      <c r="S679">
        <f t="shared" si="160"/>
        <v>14.797382796289062</v>
      </c>
      <c r="T679">
        <f t="shared" si="161"/>
        <v>27.892506266210937</v>
      </c>
      <c r="V679">
        <v>7</v>
      </c>
      <c r="W679">
        <v>9</v>
      </c>
      <c r="X679">
        <f t="shared" si="162"/>
        <v>14.040000000000003</v>
      </c>
      <c r="Y679">
        <f t="shared" si="152"/>
        <v>12.068784000000001</v>
      </c>
      <c r="Z679">
        <f t="shared" si="163"/>
        <v>10.3743267264</v>
      </c>
      <c r="AA679">
        <f t="shared" si="164"/>
        <v>63.516889273599986</v>
      </c>
      <c r="AC679">
        <v>7</v>
      </c>
      <c r="AD679">
        <v>9</v>
      </c>
      <c r="AE679">
        <f t="shared" si="165"/>
        <v>66.75</v>
      </c>
      <c r="AF679">
        <f t="shared" si="166"/>
        <v>22.194375000000001</v>
      </c>
      <c r="AG679">
        <f t="shared" si="167"/>
        <v>7.3796296874999996</v>
      </c>
      <c r="AH679">
        <f t="shared" si="168"/>
        <v>3.6759953124999996</v>
      </c>
    </row>
    <row r="680" spans="1:34" x14ac:dyDescent="0.2">
      <c r="A680">
        <v>7</v>
      </c>
      <c r="B680">
        <v>8</v>
      </c>
      <c r="C680">
        <f t="shared" si="169"/>
        <v>26.576000000000001</v>
      </c>
      <c r="D680">
        <f t="shared" si="170"/>
        <v>19.513162240000003</v>
      </c>
      <c r="E680">
        <f t="shared" si="171"/>
        <v>14.327344243097603</v>
      </c>
      <c r="F680">
        <f t="shared" si="153"/>
        <v>39.583493516902408</v>
      </c>
      <c r="H680">
        <v>7</v>
      </c>
      <c r="I680">
        <v>8</v>
      </c>
      <c r="J680">
        <f t="shared" si="154"/>
        <v>7.7140000000000004</v>
      </c>
      <c r="K680">
        <f t="shared" si="155"/>
        <v>7.1189420400000003</v>
      </c>
      <c r="L680">
        <f t="shared" si="156"/>
        <v>6.5697868510344</v>
      </c>
      <c r="M680">
        <f t="shared" si="157"/>
        <v>78.5972711089656</v>
      </c>
      <c r="O680">
        <v>7</v>
      </c>
      <c r="P680">
        <v>8</v>
      </c>
      <c r="Q680">
        <f t="shared" si="158"/>
        <v>32.450000000000003</v>
      </c>
      <c r="R680">
        <f t="shared" si="159"/>
        <v>21.919975000000001</v>
      </c>
      <c r="S680">
        <f t="shared" si="160"/>
        <v>14.806943112499999</v>
      </c>
      <c r="T680">
        <f t="shared" si="161"/>
        <v>30.823081887499995</v>
      </c>
      <c r="V680">
        <v>7</v>
      </c>
      <c r="W680">
        <v>8</v>
      </c>
      <c r="X680">
        <f t="shared" si="162"/>
        <v>13.23</v>
      </c>
      <c r="Y680">
        <f t="shared" si="152"/>
        <v>11.479671</v>
      </c>
      <c r="Z680">
        <f t="shared" si="163"/>
        <v>9.9609105267000011</v>
      </c>
      <c r="AA680">
        <f t="shared" si="164"/>
        <v>65.329418473299995</v>
      </c>
      <c r="AC680">
        <v>7</v>
      </c>
      <c r="AD680">
        <v>8</v>
      </c>
      <c r="AE680">
        <f t="shared" si="165"/>
        <v>62.3</v>
      </c>
      <c r="AF680">
        <f t="shared" si="166"/>
        <v>23.487100000000002</v>
      </c>
      <c r="AG680">
        <f t="shared" si="167"/>
        <v>8.8546367000000004</v>
      </c>
      <c r="AH680">
        <f t="shared" si="168"/>
        <v>5.3582633000000008</v>
      </c>
    </row>
    <row r="681" spans="1:34" x14ac:dyDescent="0.2">
      <c r="A681">
        <v>7</v>
      </c>
      <c r="B681">
        <v>7</v>
      </c>
      <c r="C681">
        <f t="shared" si="169"/>
        <v>24.904</v>
      </c>
      <c r="D681">
        <f t="shared" si="170"/>
        <v>18.701907839999997</v>
      </c>
      <c r="E681">
        <f t="shared" si="171"/>
        <v>14.0443847115264</v>
      </c>
      <c r="F681">
        <f t="shared" si="153"/>
        <v>42.349707448473609</v>
      </c>
      <c r="H681">
        <v>7</v>
      </c>
      <c r="I681">
        <v>7</v>
      </c>
      <c r="J681">
        <f t="shared" si="154"/>
        <v>7.2934999999999999</v>
      </c>
      <c r="K681">
        <f t="shared" si="155"/>
        <v>6.7615485775000002</v>
      </c>
      <c r="L681">
        <f t="shared" si="156"/>
        <v>6.2683950320000381</v>
      </c>
      <c r="M681">
        <f t="shared" si="157"/>
        <v>79.676556390499968</v>
      </c>
      <c r="O681">
        <v>7</v>
      </c>
      <c r="P681">
        <v>7</v>
      </c>
      <c r="Q681">
        <f t="shared" si="158"/>
        <v>30.237499999999994</v>
      </c>
      <c r="R681">
        <f t="shared" si="159"/>
        <v>21.094435937499998</v>
      </c>
      <c r="S681">
        <f t="shared" si="160"/>
        <v>14.716005870898439</v>
      </c>
      <c r="T681">
        <f t="shared" si="161"/>
        <v>33.952058191601566</v>
      </c>
      <c r="V681">
        <v>7</v>
      </c>
      <c r="W681">
        <v>7</v>
      </c>
      <c r="X681">
        <f t="shared" si="162"/>
        <v>12.420000000000003</v>
      </c>
      <c r="Y681">
        <f t="shared" si="152"/>
        <v>10.877436000000003</v>
      </c>
      <c r="Z681">
        <f t="shared" si="163"/>
        <v>9.5264584488000015</v>
      </c>
      <c r="AA681">
        <f t="shared" si="164"/>
        <v>67.176105551199996</v>
      </c>
      <c r="AC681">
        <v>7</v>
      </c>
      <c r="AD681">
        <v>7</v>
      </c>
      <c r="AE681">
        <f t="shared" si="165"/>
        <v>57.85</v>
      </c>
      <c r="AF681">
        <f t="shared" si="166"/>
        <v>24.383775</v>
      </c>
      <c r="AG681">
        <f t="shared" si="167"/>
        <v>10.277761162499999</v>
      </c>
      <c r="AH681">
        <f t="shared" si="168"/>
        <v>7.4884638374999994</v>
      </c>
    </row>
    <row r="682" spans="1:34" x14ac:dyDescent="0.2">
      <c r="A682">
        <v>7</v>
      </c>
      <c r="B682">
        <v>6</v>
      </c>
      <c r="C682">
        <f t="shared" si="169"/>
        <v>23.231999999999999</v>
      </c>
      <c r="D682">
        <f t="shared" si="170"/>
        <v>17.83474176</v>
      </c>
      <c r="E682">
        <f t="shared" si="171"/>
        <v>13.691374554316802</v>
      </c>
      <c r="F682">
        <f t="shared" si="153"/>
        <v>45.241883685683199</v>
      </c>
      <c r="H682">
        <v>7</v>
      </c>
      <c r="I682">
        <v>6</v>
      </c>
      <c r="J682">
        <f t="shared" si="154"/>
        <v>6.8729999999999984</v>
      </c>
      <c r="K682">
        <f t="shared" si="155"/>
        <v>6.4006187099999989</v>
      </c>
      <c r="L682">
        <f t="shared" si="156"/>
        <v>5.9607041860616992</v>
      </c>
      <c r="M682">
        <f t="shared" si="157"/>
        <v>80.765677103938287</v>
      </c>
      <c r="O682">
        <v>7</v>
      </c>
      <c r="P682">
        <v>6</v>
      </c>
      <c r="Q682">
        <f t="shared" si="158"/>
        <v>28.024999999999999</v>
      </c>
      <c r="R682">
        <f t="shared" si="159"/>
        <v>20.170993749999994</v>
      </c>
      <c r="S682">
        <f t="shared" si="160"/>
        <v>14.518072751562499</v>
      </c>
      <c r="T682">
        <f t="shared" si="161"/>
        <v>37.285933498437501</v>
      </c>
      <c r="V682">
        <v>7</v>
      </c>
      <c r="W682">
        <v>6</v>
      </c>
      <c r="X682">
        <f t="shared" si="162"/>
        <v>11.610000000000001</v>
      </c>
      <c r="Y682">
        <f t="shared" si="152"/>
        <v>10.262079</v>
      </c>
      <c r="Z682">
        <f t="shared" si="163"/>
        <v>9.0706516281000003</v>
      </c>
      <c r="AA682">
        <f t="shared" si="164"/>
        <v>69.057269371900006</v>
      </c>
      <c r="AC682">
        <v>7</v>
      </c>
      <c r="AD682">
        <v>6</v>
      </c>
      <c r="AE682">
        <f t="shared" si="165"/>
        <v>53.400000000000006</v>
      </c>
      <c r="AF682">
        <f t="shared" si="166"/>
        <v>24.884399999999999</v>
      </c>
      <c r="AG682">
        <f t="shared" si="167"/>
        <v>11.596130399999998</v>
      </c>
      <c r="AH682">
        <f t="shared" si="168"/>
        <v>10.119469599999997</v>
      </c>
    </row>
    <row r="683" spans="1:34" x14ac:dyDescent="0.2">
      <c r="A683">
        <v>7</v>
      </c>
      <c r="B683">
        <v>5</v>
      </c>
      <c r="C683">
        <f t="shared" si="169"/>
        <v>21.56</v>
      </c>
      <c r="D683">
        <f t="shared" si="170"/>
        <v>16.911664000000002</v>
      </c>
      <c r="E683">
        <f t="shared" si="171"/>
        <v>13.2655092416</v>
      </c>
      <c r="F683">
        <f t="shared" si="153"/>
        <v>48.262826758399996</v>
      </c>
      <c r="H683">
        <v>7</v>
      </c>
      <c r="I683">
        <v>5</v>
      </c>
      <c r="J683">
        <f t="shared" si="154"/>
        <v>6.4524999999999997</v>
      </c>
      <c r="K683">
        <f t="shared" si="155"/>
        <v>6.0361524375000002</v>
      </c>
      <c r="L683">
        <f t="shared" si="156"/>
        <v>5.6466697014703122</v>
      </c>
      <c r="M683">
        <f t="shared" si="157"/>
        <v>81.864677861029676</v>
      </c>
      <c r="O683">
        <v>7</v>
      </c>
      <c r="P683">
        <v>5</v>
      </c>
      <c r="Q683">
        <f t="shared" si="158"/>
        <v>25.8125</v>
      </c>
      <c r="R683">
        <f t="shared" si="159"/>
        <v>19.149648437499998</v>
      </c>
      <c r="S683">
        <f t="shared" si="160"/>
        <v>14.206645434570312</v>
      </c>
      <c r="T683">
        <f t="shared" si="161"/>
        <v>40.83120612792969</v>
      </c>
      <c r="V683">
        <v>7</v>
      </c>
      <c r="W683">
        <v>5</v>
      </c>
      <c r="X683">
        <f t="shared" si="162"/>
        <v>10.8</v>
      </c>
      <c r="Y683">
        <f t="shared" si="152"/>
        <v>9.6336000000000013</v>
      </c>
      <c r="Z683">
        <f t="shared" si="163"/>
        <v>8.5931712000000005</v>
      </c>
      <c r="AA683">
        <f t="shared" si="164"/>
        <v>70.973228800000001</v>
      </c>
      <c r="AC683">
        <v>7</v>
      </c>
      <c r="AD683">
        <v>5</v>
      </c>
      <c r="AE683">
        <f t="shared" si="165"/>
        <v>48.95</v>
      </c>
      <c r="AF683">
        <f t="shared" si="166"/>
        <v>24.988975</v>
      </c>
      <c r="AG683">
        <f t="shared" si="167"/>
        <v>12.756871737499999</v>
      </c>
      <c r="AH683">
        <f t="shared" si="168"/>
        <v>13.304153262499998</v>
      </c>
    </row>
    <row r="684" spans="1:34" x14ac:dyDescent="0.2">
      <c r="A684">
        <v>7</v>
      </c>
      <c r="B684">
        <v>4</v>
      </c>
      <c r="C684">
        <f t="shared" si="169"/>
        <v>19.888000000000002</v>
      </c>
      <c r="D684">
        <f t="shared" si="170"/>
        <v>15.932674559999999</v>
      </c>
      <c r="E684">
        <f t="shared" si="171"/>
        <v>12.763984243507201</v>
      </c>
      <c r="F684">
        <f t="shared" si="153"/>
        <v>51.415341196492797</v>
      </c>
      <c r="H684">
        <v>7</v>
      </c>
      <c r="I684">
        <v>4</v>
      </c>
      <c r="J684">
        <f t="shared" si="154"/>
        <v>6.032</v>
      </c>
      <c r="K684">
        <f t="shared" si="155"/>
        <v>5.6681497600000004</v>
      </c>
      <c r="L684">
        <f t="shared" si="156"/>
        <v>5.3262469664768002</v>
      </c>
      <c r="M684">
        <f t="shared" si="157"/>
        <v>82.973603273523196</v>
      </c>
      <c r="O684">
        <v>7</v>
      </c>
      <c r="P684">
        <v>4</v>
      </c>
      <c r="Q684">
        <f t="shared" si="158"/>
        <v>23.599999999999998</v>
      </c>
      <c r="R684">
        <f t="shared" si="159"/>
        <v>18.0304</v>
      </c>
      <c r="S684">
        <f t="shared" si="160"/>
        <v>13.775225600000002</v>
      </c>
      <c r="T684">
        <f t="shared" si="161"/>
        <v>44.594374400000007</v>
      </c>
      <c r="V684">
        <v>7</v>
      </c>
      <c r="W684">
        <v>4</v>
      </c>
      <c r="X684">
        <f t="shared" si="162"/>
        <v>9.99</v>
      </c>
      <c r="Y684">
        <f t="shared" si="152"/>
        <v>8.9919989999999999</v>
      </c>
      <c r="Z684">
        <f t="shared" si="163"/>
        <v>8.0936982998999998</v>
      </c>
      <c r="AA684">
        <f t="shared" si="164"/>
        <v>72.9243027001</v>
      </c>
      <c r="AC684">
        <v>7</v>
      </c>
      <c r="AD684">
        <v>4</v>
      </c>
      <c r="AE684">
        <f t="shared" si="165"/>
        <v>44.5</v>
      </c>
      <c r="AF684">
        <f t="shared" si="166"/>
        <v>24.697500000000002</v>
      </c>
      <c r="AG684">
        <f t="shared" si="167"/>
        <v>13.707112499999999</v>
      </c>
      <c r="AH684">
        <f t="shared" si="168"/>
        <v>17.095387500000001</v>
      </c>
    </row>
    <row r="685" spans="1:34" x14ac:dyDescent="0.2">
      <c r="A685">
        <v>7</v>
      </c>
      <c r="B685">
        <v>3</v>
      </c>
      <c r="C685">
        <f t="shared" si="169"/>
        <v>18.215999999999998</v>
      </c>
      <c r="D685">
        <f t="shared" si="170"/>
        <v>14.89777344</v>
      </c>
      <c r="E685">
        <f t="shared" si="171"/>
        <v>12.183995030169603</v>
      </c>
      <c r="F685">
        <f t="shared" si="153"/>
        <v>54.702231529830406</v>
      </c>
      <c r="H685">
        <v>7</v>
      </c>
      <c r="I685">
        <v>3</v>
      </c>
      <c r="J685">
        <f t="shared" si="154"/>
        <v>5.6114999999999995</v>
      </c>
      <c r="K685">
        <f t="shared" si="155"/>
        <v>5.2966106774999995</v>
      </c>
      <c r="L685">
        <f t="shared" si="156"/>
        <v>4.9993913693320868</v>
      </c>
      <c r="M685">
        <f t="shared" si="157"/>
        <v>84.092497953167907</v>
      </c>
      <c r="O685">
        <v>7</v>
      </c>
      <c r="P685">
        <v>3</v>
      </c>
      <c r="Q685">
        <f t="shared" si="158"/>
        <v>21.387499999999999</v>
      </c>
      <c r="R685">
        <f t="shared" si="159"/>
        <v>16.813248437499997</v>
      </c>
      <c r="S685">
        <f t="shared" si="160"/>
        <v>13.217314927929687</v>
      </c>
      <c r="T685">
        <f t="shared" si="161"/>
        <v>48.581936634570319</v>
      </c>
      <c r="V685">
        <v>7</v>
      </c>
      <c r="W685">
        <v>3</v>
      </c>
      <c r="X685">
        <f t="shared" si="162"/>
        <v>9.1800000000000015</v>
      </c>
      <c r="Y685">
        <f t="shared" si="152"/>
        <v>8.3372759999999992</v>
      </c>
      <c r="Z685">
        <f t="shared" si="163"/>
        <v>7.5719140631999995</v>
      </c>
      <c r="AA685">
        <f t="shared" si="164"/>
        <v>74.910809936799993</v>
      </c>
      <c r="AC685">
        <v>7</v>
      </c>
      <c r="AD685">
        <v>3</v>
      </c>
      <c r="AE685">
        <f t="shared" si="165"/>
        <v>40.050000000000004</v>
      </c>
      <c r="AF685">
        <f t="shared" si="166"/>
        <v>24.009975000000001</v>
      </c>
      <c r="AG685">
        <f t="shared" si="167"/>
        <v>14.393980012499998</v>
      </c>
      <c r="AH685">
        <f t="shared" si="168"/>
        <v>21.546044987499993</v>
      </c>
    </row>
    <row r="686" spans="1:34" x14ac:dyDescent="0.2">
      <c r="A686">
        <v>7</v>
      </c>
      <c r="B686">
        <v>2</v>
      </c>
      <c r="C686">
        <f t="shared" si="169"/>
        <v>16.544</v>
      </c>
      <c r="D686">
        <f t="shared" si="170"/>
        <v>13.80696064</v>
      </c>
      <c r="E686">
        <f t="shared" si="171"/>
        <v>11.522737071718401</v>
      </c>
      <c r="F686">
        <f t="shared" si="153"/>
        <v>58.1263022882816</v>
      </c>
      <c r="H686">
        <v>7</v>
      </c>
      <c r="I686">
        <v>2</v>
      </c>
      <c r="J686">
        <f t="shared" si="154"/>
        <v>5.1909999999999989</v>
      </c>
      <c r="K686">
        <f t="shared" si="155"/>
        <v>4.9215351899999993</v>
      </c>
      <c r="L686">
        <f t="shared" si="156"/>
        <v>4.6660582982870995</v>
      </c>
      <c r="M686">
        <f t="shared" si="157"/>
        <v>85.2214065117129</v>
      </c>
      <c r="O686">
        <v>7</v>
      </c>
      <c r="P686">
        <v>2</v>
      </c>
      <c r="Q686">
        <f t="shared" si="158"/>
        <v>19.175000000000001</v>
      </c>
      <c r="R686">
        <f t="shared" si="159"/>
        <v>15.49819375</v>
      </c>
      <c r="S686">
        <f t="shared" si="160"/>
        <v>12.526415098437502</v>
      </c>
      <c r="T686">
        <f t="shared" si="161"/>
        <v>52.800391151562501</v>
      </c>
      <c r="V686">
        <v>7</v>
      </c>
      <c r="W686">
        <v>2</v>
      </c>
      <c r="X686">
        <f t="shared" si="162"/>
        <v>8.3700000000000028</v>
      </c>
      <c r="Y686">
        <f t="shared" si="152"/>
        <v>7.6694310000000012</v>
      </c>
      <c r="Z686">
        <f t="shared" si="163"/>
        <v>7.0274996253000017</v>
      </c>
      <c r="AA686">
        <f t="shared" si="164"/>
        <v>76.933069374699997</v>
      </c>
      <c r="AC686">
        <v>7</v>
      </c>
      <c r="AD686">
        <v>2</v>
      </c>
      <c r="AE686">
        <f t="shared" si="165"/>
        <v>35.6</v>
      </c>
      <c r="AF686">
        <f t="shared" si="166"/>
        <v>22.926400000000005</v>
      </c>
      <c r="AG686">
        <f t="shared" si="167"/>
        <v>14.764601600000002</v>
      </c>
      <c r="AH686">
        <f t="shared" si="168"/>
        <v>26.708998400000002</v>
      </c>
    </row>
    <row r="687" spans="1:34" x14ac:dyDescent="0.2">
      <c r="A687">
        <v>7</v>
      </c>
      <c r="B687">
        <v>1</v>
      </c>
      <c r="C687">
        <f t="shared" si="169"/>
        <v>14.872</v>
      </c>
      <c r="D687">
        <f t="shared" si="170"/>
        <v>12.660236159999998</v>
      </c>
      <c r="E687">
        <f t="shared" si="171"/>
        <v>10.777405838284798</v>
      </c>
      <c r="F687">
        <f t="shared" si="153"/>
        <v>61.690358001715204</v>
      </c>
      <c r="H687">
        <v>7</v>
      </c>
      <c r="I687">
        <v>1</v>
      </c>
      <c r="J687">
        <f t="shared" si="154"/>
        <v>4.7704999999999993</v>
      </c>
      <c r="K687">
        <f t="shared" si="155"/>
        <v>4.5429232974999989</v>
      </c>
      <c r="L687">
        <f t="shared" si="156"/>
        <v>4.326203141592762</v>
      </c>
      <c r="M687">
        <f t="shared" si="157"/>
        <v>86.360373560907249</v>
      </c>
      <c r="O687">
        <v>7</v>
      </c>
      <c r="P687">
        <v>1</v>
      </c>
      <c r="Q687">
        <f t="shared" si="158"/>
        <v>16.962499999999999</v>
      </c>
      <c r="R687">
        <f t="shared" si="159"/>
        <v>14.085235937499998</v>
      </c>
      <c r="S687">
        <f t="shared" si="160"/>
        <v>11.69602779160156</v>
      </c>
      <c r="T687">
        <f t="shared" si="161"/>
        <v>57.256236270898434</v>
      </c>
      <c r="V687">
        <v>7</v>
      </c>
      <c r="W687">
        <v>1</v>
      </c>
      <c r="X687">
        <f t="shared" si="162"/>
        <v>7.5600000000000014</v>
      </c>
      <c r="Y687">
        <f t="shared" si="152"/>
        <v>6.9884640000000013</v>
      </c>
      <c r="Z687">
        <f t="shared" si="163"/>
        <v>6.4601361216000006</v>
      </c>
      <c r="AA687">
        <f t="shared" si="164"/>
        <v>78.991399878399989</v>
      </c>
      <c r="AC687">
        <v>7</v>
      </c>
      <c r="AD687">
        <v>1</v>
      </c>
      <c r="AE687">
        <f t="shared" si="165"/>
        <v>31.15</v>
      </c>
      <c r="AF687">
        <f t="shared" si="166"/>
        <v>21.446774999999999</v>
      </c>
      <c r="AG687">
        <f t="shared" si="167"/>
        <v>14.766104587499996</v>
      </c>
      <c r="AH687">
        <f t="shared" si="168"/>
        <v>32.637120412499996</v>
      </c>
    </row>
    <row r="688" spans="1:34" x14ac:dyDescent="0.2">
      <c r="A688">
        <v>6</v>
      </c>
      <c r="B688">
        <v>20</v>
      </c>
      <c r="C688">
        <f t="shared" si="169"/>
        <v>49.82</v>
      </c>
      <c r="D688">
        <f t="shared" si="170"/>
        <v>24.999676000000001</v>
      </c>
      <c r="E688">
        <f t="shared" si="171"/>
        <v>12.5448374168</v>
      </c>
      <c r="F688">
        <f t="shared" si="153"/>
        <v>12.635486583199999</v>
      </c>
      <c r="H688">
        <v>6</v>
      </c>
      <c r="I688">
        <v>20</v>
      </c>
      <c r="J688">
        <f t="shared" si="154"/>
        <v>14.08</v>
      </c>
      <c r="K688">
        <f t="shared" si="155"/>
        <v>12.097536</v>
      </c>
      <c r="L688">
        <f t="shared" si="156"/>
        <v>10.394202931200001</v>
      </c>
      <c r="M688">
        <f t="shared" si="157"/>
        <v>63.428261068799998</v>
      </c>
      <c r="O688">
        <v>6</v>
      </c>
      <c r="P688">
        <v>20</v>
      </c>
      <c r="Q688">
        <f t="shared" si="158"/>
        <v>62</v>
      </c>
      <c r="R688">
        <f t="shared" si="159"/>
        <v>23.56</v>
      </c>
      <c r="S688">
        <f t="shared" si="160"/>
        <v>8.9527999999999999</v>
      </c>
      <c r="T688">
        <f t="shared" si="161"/>
        <v>5.4872000000000014</v>
      </c>
      <c r="V688">
        <v>6</v>
      </c>
      <c r="W688">
        <v>20</v>
      </c>
      <c r="X688">
        <f t="shared" si="162"/>
        <v>24.224999999999998</v>
      </c>
      <c r="Y688">
        <f t="shared" si="152"/>
        <v>18.356493749999998</v>
      </c>
      <c r="Z688">
        <f t="shared" si="163"/>
        <v>13.9096331390625</v>
      </c>
      <c r="AA688">
        <f t="shared" si="164"/>
        <v>43.508873110937508</v>
      </c>
      <c r="AC688">
        <v>6</v>
      </c>
      <c r="AD688">
        <v>20</v>
      </c>
      <c r="AE688">
        <v>100</v>
      </c>
      <c r="AF688">
        <f t="shared" si="166"/>
        <v>0</v>
      </c>
      <c r="AG688">
        <f t="shared" si="167"/>
        <v>0</v>
      </c>
      <c r="AH688">
        <f t="shared" si="168"/>
        <v>0</v>
      </c>
    </row>
    <row r="689" spans="1:34" x14ac:dyDescent="0.2">
      <c r="A689">
        <v>6</v>
      </c>
      <c r="B689">
        <v>19</v>
      </c>
      <c r="C689">
        <f t="shared" si="169"/>
        <v>48.033999999999999</v>
      </c>
      <c r="D689">
        <f t="shared" si="170"/>
        <v>24.961348440000002</v>
      </c>
      <c r="E689">
        <f t="shared" si="171"/>
        <v>12.971414330330401</v>
      </c>
      <c r="F689">
        <f t="shared" si="153"/>
        <v>14.033237229669599</v>
      </c>
      <c r="H689">
        <v>6</v>
      </c>
      <c r="I689">
        <v>19</v>
      </c>
      <c r="J689">
        <f t="shared" si="154"/>
        <v>13.616</v>
      </c>
      <c r="K689">
        <f t="shared" si="155"/>
        <v>11.76204544</v>
      </c>
      <c r="L689">
        <f t="shared" si="156"/>
        <v>10.1605253328896</v>
      </c>
      <c r="M689">
        <f t="shared" si="157"/>
        <v>64.461429227110401</v>
      </c>
      <c r="O689">
        <v>6</v>
      </c>
      <c r="P689">
        <v>19</v>
      </c>
      <c r="Q689">
        <f t="shared" si="158"/>
        <v>59.674999999999997</v>
      </c>
      <c r="R689">
        <f t="shared" si="159"/>
        <v>24.063943750000004</v>
      </c>
      <c r="S689">
        <f t="shared" si="160"/>
        <v>9.7037853171874993</v>
      </c>
      <c r="T689">
        <f t="shared" si="161"/>
        <v>6.5572709328125001</v>
      </c>
      <c r="V689">
        <v>6</v>
      </c>
      <c r="W689">
        <v>19</v>
      </c>
      <c r="X689">
        <f t="shared" si="162"/>
        <v>23.37</v>
      </c>
      <c r="Y689">
        <f t="shared" si="152"/>
        <v>17.908431</v>
      </c>
      <c r="Z689">
        <f t="shared" si="163"/>
        <v>13.7232306753</v>
      </c>
      <c r="AA689">
        <f t="shared" si="164"/>
        <v>44.998338324699994</v>
      </c>
      <c r="AC689">
        <v>6</v>
      </c>
      <c r="AD689">
        <v>19</v>
      </c>
      <c r="AE689">
        <v>100</v>
      </c>
      <c r="AF689">
        <f t="shared" si="166"/>
        <v>0</v>
      </c>
      <c r="AG689">
        <f t="shared" si="167"/>
        <v>0</v>
      </c>
      <c r="AH689">
        <f t="shared" si="168"/>
        <v>0</v>
      </c>
    </row>
    <row r="690" spans="1:34" x14ac:dyDescent="0.2">
      <c r="A690">
        <v>6</v>
      </c>
      <c r="B690">
        <v>18</v>
      </c>
      <c r="C690">
        <f t="shared" si="169"/>
        <v>46.24799999999999</v>
      </c>
      <c r="D690">
        <f t="shared" si="170"/>
        <v>24.859224960000002</v>
      </c>
      <c r="E690">
        <f t="shared" si="171"/>
        <v>13.362330600499201</v>
      </c>
      <c r="F690">
        <f t="shared" si="153"/>
        <v>15.530444439500807</v>
      </c>
      <c r="H690">
        <v>6</v>
      </c>
      <c r="I690">
        <v>18</v>
      </c>
      <c r="J690">
        <f t="shared" si="154"/>
        <v>13.151999999999997</v>
      </c>
      <c r="K690">
        <f t="shared" si="155"/>
        <v>11.422248959999997</v>
      </c>
      <c r="L690">
        <f t="shared" si="156"/>
        <v>9.919994776780797</v>
      </c>
      <c r="M690">
        <f t="shared" si="157"/>
        <v>65.505756263219197</v>
      </c>
      <c r="O690">
        <v>6</v>
      </c>
      <c r="P690">
        <v>18</v>
      </c>
      <c r="Q690">
        <f t="shared" si="158"/>
        <v>57.35</v>
      </c>
      <c r="R690">
        <f t="shared" si="159"/>
        <v>24.459775</v>
      </c>
      <c r="S690">
        <f t="shared" si="160"/>
        <v>10.432094037499999</v>
      </c>
      <c r="T690">
        <f t="shared" si="161"/>
        <v>7.7581309624999992</v>
      </c>
      <c r="V690">
        <v>6</v>
      </c>
      <c r="W690">
        <v>18</v>
      </c>
      <c r="X690">
        <f t="shared" si="162"/>
        <v>22.515000000000001</v>
      </c>
      <c r="Y690">
        <f t="shared" si="152"/>
        <v>17.445747749999999</v>
      </c>
      <c r="Z690">
        <f t="shared" si="163"/>
        <v>13.5178376440875</v>
      </c>
      <c r="AA690">
        <f t="shared" si="164"/>
        <v>46.521414605912504</v>
      </c>
      <c r="AC690">
        <v>6</v>
      </c>
      <c r="AD690">
        <v>18</v>
      </c>
      <c r="AE690">
        <v>100</v>
      </c>
      <c r="AF690">
        <f t="shared" si="166"/>
        <v>0</v>
      </c>
      <c r="AG690">
        <f t="shared" si="167"/>
        <v>0</v>
      </c>
      <c r="AH690">
        <f t="shared" si="168"/>
        <v>0</v>
      </c>
    </row>
    <row r="691" spans="1:34" x14ac:dyDescent="0.2">
      <c r="A691">
        <v>6</v>
      </c>
      <c r="B691">
        <v>17</v>
      </c>
      <c r="C691">
        <f t="shared" si="169"/>
        <v>44.461999999999996</v>
      </c>
      <c r="D691">
        <f t="shared" si="170"/>
        <v>24.693305559999999</v>
      </c>
      <c r="E691">
        <f t="shared" si="171"/>
        <v>13.714168041912801</v>
      </c>
      <c r="F691">
        <f t="shared" si="153"/>
        <v>17.130526398087206</v>
      </c>
      <c r="H691">
        <v>6</v>
      </c>
      <c r="I691">
        <v>17</v>
      </c>
      <c r="J691">
        <f t="shared" si="154"/>
        <v>12.687999999999999</v>
      </c>
      <c r="K691">
        <f t="shared" si="155"/>
        <v>11.078146559999999</v>
      </c>
      <c r="L691">
        <f t="shared" si="156"/>
        <v>9.6725513244672001</v>
      </c>
      <c r="M691">
        <f t="shared" si="157"/>
        <v>66.561302115532811</v>
      </c>
      <c r="O691">
        <v>6</v>
      </c>
      <c r="P691">
        <v>17</v>
      </c>
      <c r="Q691">
        <f t="shared" si="158"/>
        <v>55.024999999999999</v>
      </c>
      <c r="R691">
        <f t="shared" si="159"/>
        <v>24.74749375</v>
      </c>
      <c r="S691">
        <f t="shared" si="160"/>
        <v>11.1301853140625</v>
      </c>
      <c r="T691">
        <f t="shared" si="161"/>
        <v>9.0973209359375016</v>
      </c>
      <c r="V691">
        <v>6</v>
      </c>
      <c r="W691">
        <v>17</v>
      </c>
      <c r="X691">
        <f t="shared" si="162"/>
        <v>21.66</v>
      </c>
      <c r="Y691">
        <f t="shared" si="152"/>
        <v>16.968443999999998</v>
      </c>
      <c r="Z691">
        <f t="shared" si="163"/>
        <v>13.293079029599999</v>
      </c>
      <c r="AA691">
        <f t="shared" si="164"/>
        <v>48.078476970400004</v>
      </c>
      <c r="AC691">
        <v>6</v>
      </c>
      <c r="AD691">
        <v>17</v>
      </c>
      <c r="AE691">
        <v>100</v>
      </c>
      <c r="AF691">
        <f t="shared" si="166"/>
        <v>0</v>
      </c>
      <c r="AG691">
        <f t="shared" si="167"/>
        <v>0</v>
      </c>
      <c r="AH691">
        <f t="shared" si="168"/>
        <v>0</v>
      </c>
    </row>
    <row r="692" spans="1:34" x14ac:dyDescent="0.2">
      <c r="A692">
        <v>6</v>
      </c>
      <c r="B692">
        <v>16</v>
      </c>
      <c r="C692">
        <f t="shared" si="169"/>
        <v>42.675999999999995</v>
      </c>
      <c r="D692">
        <f t="shared" si="170"/>
        <v>24.463590239999998</v>
      </c>
      <c r="E692">
        <f t="shared" si="171"/>
        <v>14.023508469177603</v>
      </c>
      <c r="F692">
        <f t="shared" si="153"/>
        <v>18.836901290822407</v>
      </c>
      <c r="H692">
        <v>6</v>
      </c>
      <c r="I692">
        <v>16</v>
      </c>
      <c r="J692">
        <f t="shared" si="154"/>
        <v>12.224</v>
      </c>
      <c r="K692">
        <f t="shared" si="155"/>
        <v>10.72973824</v>
      </c>
      <c r="L692">
        <f t="shared" si="156"/>
        <v>9.4181350375423989</v>
      </c>
      <c r="M692">
        <f t="shared" si="157"/>
        <v>67.628126722457594</v>
      </c>
      <c r="O692">
        <v>6</v>
      </c>
      <c r="P692">
        <v>16</v>
      </c>
      <c r="Q692">
        <f t="shared" si="158"/>
        <v>52.7</v>
      </c>
      <c r="R692">
        <f t="shared" si="159"/>
        <v>24.927099999999999</v>
      </c>
      <c r="S692">
        <f t="shared" si="160"/>
        <v>11.790518299999999</v>
      </c>
      <c r="T692">
        <f t="shared" si="161"/>
        <v>10.582381699999999</v>
      </c>
      <c r="V692">
        <v>6</v>
      </c>
      <c r="W692">
        <v>16</v>
      </c>
      <c r="X692">
        <f t="shared" si="162"/>
        <v>20.805</v>
      </c>
      <c r="Y692">
        <f t="shared" si="152"/>
        <v>16.476519749999998</v>
      </c>
      <c r="Z692">
        <f t="shared" si="163"/>
        <v>13.048579816012499</v>
      </c>
      <c r="AA692">
        <f t="shared" si="164"/>
        <v>49.6699004339875</v>
      </c>
      <c r="AC692">
        <v>6</v>
      </c>
      <c r="AD692">
        <v>16</v>
      </c>
      <c r="AE692">
        <v>100</v>
      </c>
      <c r="AF692">
        <f t="shared" si="166"/>
        <v>0</v>
      </c>
      <c r="AG692">
        <f t="shared" si="167"/>
        <v>0</v>
      </c>
      <c r="AH692">
        <f t="shared" si="168"/>
        <v>0</v>
      </c>
    </row>
    <row r="693" spans="1:34" x14ac:dyDescent="0.2">
      <c r="A693">
        <v>6</v>
      </c>
      <c r="B693">
        <v>15</v>
      </c>
      <c r="C693">
        <f t="shared" si="169"/>
        <v>40.89</v>
      </c>
      <c r="D693">
        <f t="shared" si="170"/>
        <v>24.170078999999998</v>
      </c>
      <c r="E693">
        <f t="shared" si="171"/>
        <v>14.286933696899998</v>
      </c>
      <c r="F693">
        <f t="shared" si="153"/>
        <v>20.652987303099998</v>
      </c>
      <c r="H693">
        <v>6</v>
      </c>
      <c r="I693">
        <v>15</v>
      </c>
      <c r="J693">
        <f t="shared" si="154"/>
        <v>11.76</v>
      </c>
      <c r="K693">
        <f t="shared" si="155"/>
        <v>10.377023999999999</v>
      </c>
      <c r="L693">
        <f t="shared" si="156"/>
        <v>9.1566859776000005</v>
      </c>
      <c r="M693">
        <f t="shared" si="157"/>
        <v>68.706290022399997</v>
      </c>
      <c r="O693">
        <v>6</v>
      </c>
      <c r="P693">
        <v>15</v>
      </c>
      <c r="Q693">
        <f t="shared" si="158"/>
        <v>50.375</v>
      </c>
      <c r="R693">
        <f t="shared" si="159"/>
        <v>24.998593750000001</v>
      </c>
      <c r="S693">
        <f t="shared" si="160"/>
        <v>12.405552148437499</v>
      </c>
      <c r="T693">
        <f t="shared" si="161"/>
        <v>12.2208541015625</v>
      </c>
      <c r="V693">
        <v>6</v>
      </c>
      <c r="W693">
        <v>15</v>
      </c>
      <c r="X693">
        <f t="shared" si="162"/>
        <v>19.95</v>
      </c>
      <c r="Y693">
        <f t="shared" si="152"/>
        <v>15.969974999999998</v>
      </c>
      <c r="Z693">
        <f t="shared" si="163"/>
        <v>12.783964987499999</v>
      </c>
      <c r="AA693">
        <f t="shared" si="164"/>
        <v>51.296060012500007</v>
      </c>
      <c r="AC693">
        <v>6</v>
      </c>
      <c r="AD693">
        <v>15</v>
      </c>
      <c r="AE693">
        <f t="shared" si="165"/>
        <v>96.600000000000009</v>
      </c>
      <c r="AF693">
        <f t="shared" si="166"/>
        <v>3.2843999999999922</v>
      </c>
      <c r="AG693">
        <f t="shared" si="167"/>
        <v>0.11166959999999929</v>
      </c>
      <c r="AH693">
        <f t="shared" si="168"/>
        <v>3.9303999999999728E-3</v>
      </c>
    </row>
    <row r="694" spans="1:34" x14ac:dyDescent="0.2">
      <c r="A694">
        <v>6</v>
      </c>
      <c r="B694">
        <v>14</v>
      </c>
      <c r="C694">
        <f t="shared" si="169"/>
        <v>39.103999999999992</v>
      </c>
      <c r="D694">
        <f t="shared" si="170"/>
        <v>23.812771839999996</v>
      </c>
      <c r="E694">
        <f t="shared" si="171"/>
        <v>14.501025539686403</v>
      </c>
      <c r="F694">
        <f t="shared" si="153"/>
        <v>22.582202620313609</v>
      </c>
      <c r="H694">
        <v>6</v>
      </c>
      <c r="I694">
        <v>14</v>
      </c>
      <c r="J694">
        <f t="shared" si="154"/>
        <v>11.295999999999999</v>
      </c>
      <c r="K694">
        <f t="shared" si="155"/>
        <v>10.020003840000001</v>
      </c>
      <c r="L694">
        <f t="shared" si="156"/>
        <v>8.8881442062335996</v>
      </c>
      <c r="M694">
        <f t="shared" si="157"/>
        <v>69.795851953766402</v>
      </c>
      <c r="O694">
        <v>6</v>
      </c>
      <c r="P694">
        <v>14</v>
      </c>
      <c r="Q694">
        <f t="shared" si="158"/>
        <v>48.05</v>
      </c>
      <c r="R694">
        <f t="shared" si="159"/>
        <v>24.961975000000002</v>
      </c>
      <c r="S694">
        <f t="shared" si="160"/>
        <v>12.967746012500001</v>
      </c>
      <c r="T694">
        <f t="shared" si="161"/>
        <v>14.020278987499999</v>
      </c>
      <c r="V694">
        <v>6</v>
      </c>
      <c r="W694">
        <v>14</v>
      </c>
      <c r="X694">
        <f t="shared" si="162"/>
        <v>19.095000000000002</v>
      </c>
      <c r="Y694">
        <f t="shared" si="152"/>
        <v>15.448809750000002</v>
      </c>
      <c r="Z694">
        <f t="shared" si="163"/>
        <v>12.498859528237501</v>
      </c>
      <c r="AA694">
        <f t="shared" si="164"/>
        <v>52.957330721762489</v>
      </c>
      <c r="AC694">
        <v>6</v>
      </c>
      <c r="AD694">
        <v>14</v>
      </c>
      <c r="AE694">
        <f t="shared" si="165"/>
        <v>92</v>
      </c>
      <c r="AF694">
        <f t="shared" si="166"/>
        <v>7.36</v>
      </c>
      <c r="AG694">
        <f t="shared" si="167"/>
        <v>0.58879999999999977</v>
      </c>
      <c r="AH694">
        <f t="shared" si="168"/>
        <v>5.1199999999999912E-2</v>
      </c>
    </row>
    <row r="695" spans="1:34" x14ac:dyDescent="0.2">
      <c r="A695">
        <v>6</v>
      </c>
      <c r="B695">
        <v>13</v>
      </c>
      <c r="C695">
        <f t="shared" si="169"/>
        <v>37.317999999999998</v>
      </c>
      <c r="D695">
        <f t="shared" si="170"/>
        <v>23.391668759999998</v>
      </c>
      <c r="E695">
        <f t="shared" si="171"/>
        <v>14.6623658121432</v>
      </c>
      <c r="F695">
        <f t="shared" si="153"/>
        <v>24.6279654278568</v>
      </c>
      <c r="H695">
        <v>6</v>
      </c>
      <c r="I695">
        <v>13</v>
      </c>
      <c r="J695">
        <f t="shared" si="154"/>
        <v>10.831999999999999</v>
      </c>
      <c r="K695">
        <f t="shared" si="155"/>
        <v>9.6586777599999998</v>
      </c>
      <c r="L695">
        <f t="shared" si="156"/>
        <v>8.6124497850367998</v>
      </c>
      <c r="M695">
        <f t="shared" si="157"/>
        <v>70.896872454963201</v>
      </c>
      <c r="O695">
        <v>6</v>
      </c>
      <c r="P695">
        <v>13</v>
      </c>
      <c r="Q695">
        <f t="shared" si="158"/>
        <v>45.725000000000001</v>
      </c>
      <c r="R695">
        <f t="shared" si="159"/>
        <v>24.817243750000003</v>
      </c>
      <c r="S695">
        <f t="shared" si="160"/>
        <v>13.469559045312499</v>
      </c>
      <c r="T695">
        <f t="shared" si="161"/>
        <v>15.988197204687497</v>
      </c>
      <c r="V695">
        <v>6</v>
      </c>
      <c r="W695">
        <v>13</v>
      </c>
      <c r="X695">
        <f t="shared" si="162"/>
        <v>18.240000000000002</v>
      </c>
      <c r="Y695">
        <f t="shared" si="152"/>
        <v>14.913024</v>
      </c>
      <c r="Z695">
        <f t="shared" si="163"/>
        <v>12.192888422399998</v>
      </c>
      <c r="AA695">
        <f t="shared" si="164"/>
        <v>54.654087577599988</v>
      </c>
      <c r="AC695">
        <v>6</v>
      </c>
      <c r="AD695">
        <v>13</v>
      </c>
      <c r="AE695">
        <f t="shared" si="165"/>
        <v>87.4</v>
      </c>
      <c r="AF695">
        <f t="shared" si="166"/>
        <v>11.012399999999994</v>
      </c>
      <c r="AG695">
        <f t="shared" si="167"/>
        <v>1.3875624000000002</v>
      </c>
      <c r="AH695">
        <f t="shared" si="168"/>
        <v>0.20003759999999993</v>
      </c>
    </row>
    <row r="696" spans="1:34" x14ac:dyDescent="0.2">
      <c r="A696">
        <v>6</v>
      </c>
      <c r="B696">
        <v>12</v>
      </c>
      <c r="C696">
        <f t="shared" si="169"/>
        <v>35.531999999999989</v>
      </c>
      <c r="D696">
        <f t="shared" si="170"/>
        <v>22.906769760000003</v>
      </c>
      <c r="E696">
        <f t="shared" si="171"/>
        <v>14.767536328876803</v>
      </c>
      <c r="F696">
        <f t="shared" si="153"/>
        <v>26.793693911123214</v>
      </c>
      <c r="H696">
        <v>6</v>
      </c>
      <c r="I696">
        <v>12</v>
      </c>
      <c r="J696">
        <f t="shared" si="154"/>
        <v>10.368</v>
      </c>
      <c r="K696">
        <f t="shared" si="155"/>
        <v>9.2930457600000018</v>
      </c>
      <c r="L696">
        <f t="shared" si="156"/>
        <v>8.3295427756032012</v>
      </c>
      <c r="M696">
        <f t="shared" si="157"/>
        <v>72.009411464396806</v>
      </c>
      <c r="O696">
        <v>6</v>
      </c>
      <c r="P696">
        <v>12</v>
      </c>
      <c r="Q696">
        <f t="shared" si="158"/>
        <v>43.4</v>
      </c>
      <c r="R696">
        <f t="shared" si="159"/>
        <v>24.564399999999999</v>
      </c>
      <c r="S696">
        <f t="shared" si="160"/>
        <v>13.903450400000001</v>
      </c>
      <c r="T696">
        <f t="shared" si="161"/>
        <v>18.132149600000002</v>
      </c>
      <c r="V696">
        <v>6</v>
      </c>
      <c r="W696">
        <v>12</v>
      </c>
      <c r="X696">
        <f t="shared" si="162"/>
        <v>17.385000000000002</v>
      </c>
      <c r="Y696">
        <f t="shared" si="152"/>
        <v>14.362617750000002</v>
      </c>
      <c r="Z696">
        <f t="shared" si="163"/>
        <v>11.865676654162501</v>
      </c>
      <c r="AA696">
        <f t="shared" si="164"/>
        <v>56.386705595837498</v>
      </c>
      <c r="AC696">
        <v>6</v>
      </c>
      <c r="AD696">
        <v>12</v>
      </c>
      <c r="AE696">
        <f t="shared" si="165"/>
        <v>82.800000000000011</v>
      </c>
      <c r="AF696">
        <f t="shared" si="166"/>
        <v>14.241599999999991</v>
      </c>
      <c r="AG696">
        <f t="shared" si="167"/>
        <v>2.449555199999998</v>
      </c>
      <c r="AH696">
        <f t="shared" si="168"/>
        <v>0.50884479999999943</v>
      </c>
    </row>
    <row r="697" spans="1:34" x14ac:dyDescent="0.2">
      <c r="A697">
        <v>6</v>
      </c>
      <c r="B697">
        <v>11</v>
      </c>
      <c r="C697">
        <f t="shared" si="169"/>
        <v>33.745999999999995</v>
      </c>
      <c r="D697">
        <f t="shared" si="170"/>
        <v>22.358074839999997</v>
      </c>
      <c r="E697">
        <f t="shared" si="171"/>
        <v>14.813118904493599</v>
      </c>
      <c r="F697">
        <f t="shared" si="153"/>
        <v>29.082806255506405</v>
      </c>
      <c r="H697">
        <v>6</v>
      </c>
      <c r="I697">
        <v>11</v>
      </c>
      <c r="J697">
        <f t="shared" si="154"/>
        <v>9.9039999999999999</v>
      </c>
      <c r="K697">
        <f t="shared" si="155"/>
        <v>8.9231078400000001</v>
      </c>
      <c r="L697">
        <f t="shared" si="156"/>
        <v>8.0393632395264003</v>
      </c>
      <c r="M697">
        <f t="shared" si="157"/>
        <v>73.133528920473609</v>
      </c>
      <c r="O697">
        <v>6</v>
      </c>
      <c r="P697">
        <v>11</v>
      </c>
      <c r="Q697">
        <f t="shared" si="158"/>
        <v>41.075000000000003</v>
      </c>
      <c r="R697">
        <f t="shared" si="159"/>
        <v>24.203443749999995</v>
      </c>
      <c r="S697">
        <f t="shared" si="160"/>
        <v>14.261879229687501</v>
      </c>
      <c r="T697">
        <f t="shared" si="161"/>
        <v>20.459677020312505</v>
      </c>
      <c r="V697">
        <v>6</v>
      </c>
      <c r="W697">
        <v>11</v>
      </c>
      <c r="X697">
        <f t="shared" si="162"/>
        <v>16.529999999999998</v>
      </c>
      <c r="Y697">
        <f t="shared" si="152"/>
        <v>13.797590999999999</v>
      </c>
      <c r="Z697">
        <f t="shared" si="163"/>
        <v>11.5168492077</v>
      </c>
      <c r="AA697">
        <f t="shared" si="164"/>
        <v>58.155559792300004</v>
      </c>
      <c r="AC697">
        <v>6</v>
      </c>
      <c r="AD697">
        <v>11</v>
      </c>
      <c r="AE697">
        <f t="shared" si="165"/>
        <v>78.2</v>
      </c>
      <c r="AF697">
        <f t="shared" si="166"/>
        <v>17.047599999999999</v>
      </c>
      <c r="AG697">
        <f t="shared" si="167"/>
        <v>3.7163767999999981</v>
      </c>
      <c r="AH697">
        <f t="shared" si="168"/>
        <v>1.0360231999999998</v>
      </c>
    </row>
    <row r="698" spans="1:34" x14ac:dyDescent="0.2">
      <c r="A698">
        <v>6</v>
      </c>
      <c r="B698">
        <v>10</v>
      </c>
      <c r="C698">
        <f t="shared" si="169"/>
        <v>31.96</v>
      </c>
      <c r="D698">
        <f t="shared" si="170"/>
        <v>21.745583999999997</v>
      </c>
      <c r="E698">
        <f t="shared" si="171"/>
        <v>14.795695353599999</v>
      </c>
      <c r="F698">
        <f t="shared" si="153"/>
        <v>31.498720646399999</v>
      </c>
      <c r="H698">
        <v>6</v>
      </c>
      <c r="I698">
        <v>10</v>
      </c>
      <c r="J698">
        <f t="shared" si="154"/>
        <v>9.44</v>
      </c>
      <c r="K698">
        <f t="shared" si="155"/>
        <v>8.548864</v>
      </c>
      <c r="L698">
        <f t="shared" si="156"/>
        <v>7.7418512384000007</v>
      </c>
      <c r="M698">
        <f t="shared" si="157"/>
        <v>74.269284761600005</v>
      </c>
      <c r="O698">
        <v>6</v>
      </c>
      <c r="P698">
        <v>10</v>
      </c>
      <c r="Q698">
        <f t="shared" si="158"/>
        <v>38.75</v>
      </c>
      <c r="R698">
        <f t="shared" si="159"/>
        <v>23.734375</v>
      </c>
      <c r="S698">
        <f t="shared" si="160"/>
        <v>14.537304687500001</v>
      </c>
      <c r="T698">
        <f t="shared" si="161"/>
        <v>22.978320312499999</v>
      </c>
      <c r="V698">
        <v>6</v>
      </c>
      <c r="W698">
        <v>10</v>
      </c>
      <c r="X698">
        <f t="shared" si="162"/>
        <v>15.675000000000001</v>
      </c>
      <c r="Y698">
        <f t="shared" si="152"/>
        <v>13.21794375</v>
      </c>
      <c r="Z698">
        <f t="shared" si="163"/>
        <v>11.146031067187501</v>
      </c>
      <c r="AA698">
        <f t="shared" si="164"/>
        <v>59.961025182812499</v>
      </c>
      <c r="AC698">
        <v>6</v>
      </c>
      <c r="AD698">
        <v>10</v>
      </c>
      <c r="AE698">
        <f t="shared" si="165"/>
        <v>73.600000000000009</v>
      </c>
      <c r="AF698">
        <f t="shared" si="166"/>
        <v>19.430399999999995</v>
      </c>
      <c r="AG698">
        <f t="shared" si="167"/>
        <v>5.129625599999998</v>
      </c>
      <c r="AH698">
        <f t="shared" si="168"/>
        <v>1.8399743999999982</v>
      </c>
    </row>
    <row r="699" spans="1:34" x14ac:dyDescent="0.2">
      <c r="A699">
        <v>6</v>
      </c>
      <c r="B699">
        <v>9</v>
      </c>
      <c r="C699">
        <f t="shared" si="169"/>
        <v>30.173999999999996</v>
      </c>
      <c r="D699">
        <f t="shared" si="170"/>
        <v>21.069297239999997</v>
      </c>
      <c r="E699">
        <f t="shared" si="171"/>
        <v>14.7118474908024</v>
      </c>
      <c r="F699">
        <f t="shared" si="153"/>
        <v>34.044855269197612</v>
      </c>
      <c r="H699">
        <v>6</v>
      </c>
      <c r="I699">
        <v>9</v>
      </c>
      <c r="J699">
        <f t="shared" si="154"/>
        <v>8.9759999999999991</v>
      </c>
      <c r="K699">
        <f t="shared" si="155"/>
        <v>8.1703142399999997</v>
      </c>
      <c r="L699">
        <f t="shared" si="156"/>
        <v>7.4369468338176006</v>
      </c>
      <c r="M699">
        <f t="shared" si="157"/>
        <v>75.416738926182404</v>
      </c>
      <c r="O699">
        <v>6</v>
      </c>
      <c r="P699">
        <v>9</v>
      </c>
      <c r="Q699">
        <f t="shared" si="158"/>
        <v>36.425000000000004</v>
      </c>
      <c r="R699">
        <f t="shared" si="159"/>
        <v>23.157193750000001</v>
      </c>
      <c r="S699">
        <f t="shared" si="160"/>
        <v>14.722185926562499</v>
      </c>
      <c r="T699">
        <f t="shared" si="161"/>
        <v>25.695620323437499</v>
      </c>
      <c r="V699">
        <v>6</v>
      </c>
      <c r="W699">
        <v>9</v>
      </c>
      <c r="X699">
        <f t="shared" si="162"/>
        <v>14.82</v>
      </c>
      <c r="Y699">
        <f t="shared" si="152"/>
        <v>12.623676</v>
      </c>
      <c r="Z699">
        <f t="shared" si="163"/>
        <v>10.752847216799999</v>
      </c>
      <c r="AA699">
        <f t="shared" si="164"/>
        <v>61.803476783200004</v>
      </c>
      <c r="AC699">
        <v>6</v>
      </c>
      <c r="AD699">
        <v>9</v>
      </c>
      <c r="AE699">
        <f t="shared" si="165"/>
        <v>69</v>
      </c>
      <c r="AF699">
        <f t="shared" si="166"/>
        <v>21.39</v>
      </c>
      <c r="AG699">
        <f t="shared" si="167"/>
        <v>6.6308999999999996</v>
      </c>
      <c r="AH699">
        <f t="shared" si="168"/>
        <v>2.9790999999999999</v>
      </c>
    </row>
    <row r="700" spans="1:34" x14ac:dyDescent="0.2">
      <c r="A700">
        <v>6</v>
      </c>
      <c r="B700">
        <v>8</v>
      </c>
      <c r="C700">
        <f t="shared" si="169"/>
        <v>28.387999999999998</v>
      </c>
      <c r="D700">
        <f t="shared" si="170"/>
        <v>20.329214559999997</v>
      </c>
      <c r="E700">
        <f t="shared" si="171"/>
        <v>14.558157130707199</v>
      </c>
      <c r="F700">
        <f t="shared" si="153"/>
        <v>36.724628309292797</v>
      </c>
      <c r="H700">
        <v>6</v>
      </c>
      <c r="I700">
        <v>8</v>
      </c>
      <c r="J700">
        <f t="shared" si="154"/>
        <v>8.5120000000000005</v>
      </c>
      <c r="K700">
        <f t="shared" si="155"/>
        <v>7.7874585600000001</v>
      </c>
      <c r="L700">
        <f t="shared" si="156"/>
        <v>7.1245900873728001</v>
      </c>
      <c r="M700">
        <f t="shared" si="157"/>
        <v>76.5759513526272</v>
      </c>
      <c r="O700">
        <v>6</v>
      </c>
      <c r="P700">
        <v>8</v>
      </c>
      <c r="Q700">
        <f t="shared" si="158"/>
        <v>34.1</v>
      </c>
      <c r="R700">
        <f t="shared" si="159"/>
        <v>22.471900000000002</v>
      </c>
      <c r="S700">
        <f t="shared" si="160"/>
        <v>14.808982100000001</v>
      </c>
      <c r="T700">
        <f t="shared" si="161"/>
        <v>28.619117899999999</v>
      </c>
      <c r="V700">
        <v>6</v>
      </c>
      <c r="W700">
        <v>8</v>
      </c>
      <c r="X700">
        <f t="shared" si="162"/>
        <v>13.965</v>
      </c>
      <c r="Y700">
        <f t="shared" si="152"/>
        <v>12.014787749999998</v>
      </c>
      <c r="Z700">
        <f t="shared" si="163"/>
        <v>10.336922640712499</v>
      </c>
      <c r="AA700">
        <f t="shared" si="164"/>
        <v>63.683289609287499</v>
      </c>
      <c r="AC700">
        <v>6</v>
      </c>
      <c r="AD700">
        <v>8</v>
      </c>
      <c r="AE700">
        <f t="shared" si="165"/>
        <v>64.400000000000006</v>
      </c>
      <c r="AF700">
        <f t="shared" si="166"/>
        <v>22.926399999999997</v>
      </c>
      <c r="AG700">
        <f t="shared" si="167"/>
        <v>8.1617983999999968</v>
      </c>
      <c r="AH700">
        <f t="shared" si="168"/>
        <v>4.5118016000000001</v>
      </c>
    </row>
    <row r="701" spans="1:34" x14ac:dyDescent="0.2">
      <c r="A701">
        <v>6</v>
      </c>
      <c r="B701">
        <v>7</v>
      </c>
      <c r="C701">
        <f t="shared" si="169"/>
        <v>26.601999999999997</v>
      </c>
      <c r="D701">
        <f t="shared" si="170"/>
        <v>19.525335959999996</v>
      </c>
      <c r="E701">
        <f t="shared" si="171"/>
        <v>14.331206087920799</v>
      </c>
      <c r="F701">
        <f t="shared" si="153"/>
        <v>39.541457952079206</v>
      </c>
      <c r="H701">
        <v>6</v>
      </c>
      <c r="I701">
        <v>7</v>
      </c>
      <c r="J701">
        <f t="shared" si="154"/>
        <v>8.048</v>
      </c>
      <c r="K701">
        <f t="shared" si="155"/>
        <v>7.4002969599999995</v>
      </c>
      <c r="L701">
        <f t="shared" si="156"/>
        <v>6.8047210606591992</v>
      </c>
      <c r="M701">
        <f t="shared" si="157"/>
        <v>77.746981979340788</v>
      </c>
      <c r="O701">
        <v>6</v>
      </c>
      <c r="P701">
        <v>7</v>
      </c>
      <c r="Q701">
        <f t="shared" si="158"/>
        <v>31.774999999999999</v>
      </c>
      <c r="R701">
        <f t="shared" si="159"/>
        <v>21.678493749999998</v>
      </c>
      <c r="S701">
        <f t="shared" si="160"/>
        <v>14.790152360937498</v>
      </c>
      <c r="T701">
        <f t="shared" si="161"/>
        <v>31.756353889062495</v>
      </c>
      <c r="V701">
        <v>6</v>
      </c>
      <c r="W701">
        <v>7</v>
      </c>
      <c r="X701">
        <f t="shared" si="162"/>
        <v>13.110000000000003</v>
      </c>
      <c r="Y701">
        <f t="shared" si="152"/>
        <v>11.391279000000001</v>
      </c>
      <c r="Z701">
        <f t="shared" si="163"/>
        <v>9.897882323100001</v>
      </c>
      <c r="AA701">
        <f t="shared" si="164"/>
        <v>65.600838676899997</v>
      </c>
      <c r="AC701">
        <v>6</v>
      </c>
      <c r="AD701">
        <v>7</v>
      </c>
      <c r="AE701">
        <f t="shared" si="165"/>
        <v>59.800000000000011</v>
      </c>
      <c r="AF701">
        <f t="shared" si="166"/>
        <v>24.039599999999993</v>
      </c>
      <c r="AG701">
        <f t="shared" si="167"/>
        <v>9.6639191999999969</v>
      </c>
      <c r="AH701">
        <f t="shared" si="168"/>
        <v>6.4964807999999987</v>
      </c>
    </row>
    <row r="702" spans="1:34" x14ac:dyDescent="0.2">
      <c r="A702">
        <v>6</v>
      </c>
      <c r="B702">
        <v>6</v>
      </c>
      <c r="C702">
        <f t="shared" si="169"/>
        <v>24.815999999999999</v>
      </c>
      <c r="D702">
        <f t="shared" si="170"/>
        <v>18.657661440000002</v>
      </c>
      <c r="E702">
        <f t="shared" si="171"/>
        <v>14.0275761770496</v>
      </c>
      <c r="F702">
        <f t="shared" si="153"/>
        <v>42.498762382950403</v>
      </c>
      <c r="H702">
        <v>6</v>
      </c>
      <c r="I702">
        <v>6</v>
      </c>
      <c r="J702">
        <f t="shared" si="154"/>
        <v>7.5840000000000005</v>
      </c>
      <c r="K702">
        <f t="shared" si="155"/>
        <v>7.0088294399999995</v>
      </c>
      <c r="L702">
        <f t="shared" si="156"/>
        <v>6.477279815270399</v>
      </c>
      <c r="M702">
        <f t="shared" si="157"/>
        <v>78.929890744729605</v>
      </c>
      <c r="O702">
        <v>6</v>
      </c>
      <c r="P702">
        <v>6</v>
      </c>
      <c r="Q702">
        <f t="shared" si="158"/>
        <v>29.45</v>
      </c>
      <c r="R702">
        <f t="shared" si="159"/>
        <v>20.776974999999997</v>
      </c>
      <c r="S702">
        <f t="shared" si="160"/>
        <v>14.658155862499999</v>
      </c>
      <c r="T702">
        <f t="shared" si="161"/>
        <v>35.114869137500008</v>
      </c>
      <c r="V702">
        <v>6</v>
      </c>
      <c r="W702">
        <v>6</v>
      </c>
      <c r="X702">
        <f t="shared" si="162"/>
        <v>12.254999999999999</v>
      </c>
      <c r="Y702">
        <f t="shared" si="152"/>
        <v>10.753149749999999</v>
      </c>
      <c r="Z702">
        <f t="shared" si="163"/>
        <v>9.4353512481374988</v>
      </c>
      <c r="AA702">
        <f t="shared" si="164"/>
        <v>67.556499001862505</v>
      </c>
      <c r="AC702">
        <v>6</v>
      </c>
      <c r="AD702">
        <v>6</v>
      </c>
      <c r="AE702">
        <f t="shared" si="165"/>
        <v>55.2</v>
      </c>
      <c r="AF702">
        <f t="shared" si="166"/>
        <v>24.729600000000001</v>
      </c>
      <c r="AG702">
        <f t="shared" si="167"/>
        <v>11.078860799999999</v>
      </c>
      <c r="AH702">
        <f t="shared" si="168"/>
        <v>8.9915391999999965</v>
      </c>
    </row>
    <row r="703" spans="1:34" x14ac:dyDescent="0.2">
      <c r="A703">
        <v>6</v>
      </c>
      <c r="B703">
        <v>5</v>
      </c>
      <c r="C703">
        <f t="shared" si="169"/>
        <v>23.029999999999998</v>
      </c>
      <c r="D703">
        <f t="shared" si="170"/>
        <v>17.726191</v>
      </c>
      <c r="E703">
        <f t="shared" si="171"/>
        <v>13.643849212699998</v>
      </c>
      <c r="F703">
        <f t="shared" si="153"/>
        <v>45.599959787300001</v>
      </c>
      <c r="H703">
        <v>6</v>
      </c>
      <c r="I703">
        <v>5</v>
      </c>
      <c r="J703">
        <f t="shared" si="154"/>
        <v>7.12</v>
      </c>
      <c r="K703">
        <f t="shared" si="155"/>
        <v>6.6130560000000003</v>
      </c>
      <c r="L703">
        <f t="shared" si="156"/>
        <v>6.1422064128000002</v>
      </c>
      <c r="M703">
        <f t="shared" si="157"/>
        <v>80.124737587200002</v>
      </c>
      <c r="O703">
        <v>6</v>
      </c>
      <c r="P703">
        <v>5</v>
      </c>
      <c r="Q703">
        <f t="shared" si="158"/>
        <v>27.125</v>
      </c>
      <c r="R703">
        <f t="shared" si="159"/>
        <v>19.767343749999998</v>
      </c>
      <c r="S703">
        <f t="shared" si="160"/>
        <v>14.405451757812502</v>
      </c>
      <c r="T703">
        <f t="shared" si="161"/>
        <v>38.702204492187505</v>
      </c>
      <c r="V703">
        <v>6</v>
      </c>
      <c r="W703">
        <v>5</v>
      </c>
      <c r="X703">
        <f t="shared" si="162"/>
        <v>11.399999999999999</v>
      </c>
      <c r="Y703">
        <f t="shared" si="152"/>
        <v>10.100399999999999</v>
      </c>
      <c r="Z703">
        <f t="shared" si="163"/>
        <v>8.9489543999999999</v>
      </c>
      <c r="AA703">
        <f t="shared" si="164"/>
        <v>69.550645599999996</v>
      </c>
      <c r="AC703">
        <v>6</v>
      </c>
      <c r="AD703">
        <v>5</v>
      </c>
      <c r="AE703">
        <f t="shared" si="165"/>
        <v>50.600000000000009</v>
      </c>
      <c r="AF703">
        <f t="shared" si="166"/>
        <v>24.996399999999998</v>
      </c>
      <c r="AG703">
        <f t="shared" si="167"/>
        <v>12.348221599999999</v>
      </c>
      <c r="AH703">
        <f t="shared" si="168"/>
        <v>12.055378399999995</v>
      </c>
    </row>
    <row r="704" spans="1:34" x14ac:dyDescent="0.2">
      <c r="A704">
        <v>6</v>
      </c>
      <c r="B704">
        <v>4</v>
      </c>
      <c r="C704">
        <f t="shared" si="169"/>
        <v>21.244</v>
      </c>
      <c r="D704">
        <f t="shared" si="170"/>
        <v>16.730924640000001</v>
      </c>
      <c r="E704">
        <f t="shared" si="171"/>
        <v>13.176607009478399</v>
      </c>
      <c r="F704">
        <f t="shared" si="153"/>
        <v>48.8484683505216</v>
      </c>
      <c r="H704">
        <v>6</v>
      </c>
      <c r="I704">
        <v>4</v>
      </c>
      <c r="J704">
        <f t="shared" si="154"/>
        <v>6.6560000000000006</v>
      </c>
      <c r="K704">
        <f t="shared" si="155"/>
        <v>6.2129766400000008</v>
      </c>
      <c r="L704">
        <f t="shared" si="156"/>
        <v>5.7994409148416004</v>
      </c>
      <c r="M704">
        <f t="shared" si="157"/>
        <v>81.331582445158404</v>
      </c>
      <c r="O704">
        <v>6</v>
      </c>
      <c r="P704">
        <v>4</v>
      </c>
      <c r="Q704">
        <f t="shared" si="158"/>
        <v>24.8</v>
      </c>
      <c r="R704">
        <f t="shared" si="159"/>
        <v>18.6496</v>
      </c>
      <c r="S704">
        <f t="shared" si="160"/>
        <v>14.024499200000001</v>
      </c>
      <c r="T704">
        <f t="shared" si="161"/>
        <v>42.525900800000002</v>
      </c>
      <c r="V704">
        <v>6</v>
      </c>
      <c r="W704">
        <v>4</v>
      </c>
      <c r="X704">
        <f t="shared" si="162"/>
        <v>10.544999999999998</v>
      </c>
      <c r="Y704">
        <f t="shared" si="152"/>
        <v>9.4330297499999975</v>
      </c>
      <c r="Z704">
        <f t="shared" si="163"/>
        <v>8.4383167628624989</v>
      </c>
      <c r="AA704">
        <f t="shared" si="164"/>
        <v>71.583653487137497</v>
      </c>
      <c r="AC704">
        <v>6</v>
      </c>
      <c r="AD704">
        <v>4</v>
      </c>
      <c r="AE704">
        <f t="shared" si="165"/>
        <v>46</v>
      </c>
      <c r="AF704">
        <f t="shared" si="166"/>
        <v>24.84</v>
      </c>
      <c r="AG704">
        <f t="shared" si="167"/>
        <v>13.413600000000001</v>
      </c>
      <c r="AH704">
        <f t="shared" si="168"/>
        <v>15.7464</v>
      </c>
    </row>
    <row r="705" spans="1:34" x14ac:dyDescent="0.2">
      <c r="A705">
        <v>6</v>
      </c>
      <c r="B705">
        <v>3</v>
      </c>
      <c r="C705">
        <f t="shared" si="169"/>
        <v>19.457999999999998</v>
      </c>
      <c r="D705">
        <f t="shared" si="170"/>
        <v>15.67186236</v>
      </c>
      <c r="E705">
        <f t="shared" si="171"/>
        <v>12.622431381991197</v>
      </c>
      <c r="F705">
        <f t="shared" si="153"/>
        <v>52.247706258008797</v>
      </c>
      <c r="H705">
        <v>6</v>
      </c>
      <c r="I705">
        <v>3</v>
      </c>
      <c r="J705">
        <f t="shared" si="154"/>
        <v>6.1920000000000002</v>
      </c>
      <c r="K705">
        <f t="shared" si="155"/>
        <v>5.8085913599999994</v>
      </c>
      <c r="L705">
        <f t="shared" si="156"/>
        <v>5.4489233829887995</v>
      </c>
      <c r="M705">
        <f t="shared" si="157"/>
        <v>82.550485257011204</v>
      </c>
      <c r="O705">
        <v>6</v>
      </c>
      <c r="P705">
        <v>3</v>
      </c>
      <c r="Q705">
        <f t="shared" si="158"/>
        <v>22.475000000000001</v>
      </c>
      <c r="R705">
        <f t="shared" si="159"/>
        <v>17.42374375</v>
      </c>
      <c r="S705">
        <f t="shared" si="160"/>
        <v>13.507757342187501</v>
      </c>
      <c r="T705">
        <f t="shared" si="161"/>
        <v>46.593498907812503</v>
      </c>
      <c r="V705">
        <v>6</v>
      </c>
      <c r="W705">
        <v>3</v>
      </c>
      <c r="X705">
        <f t="shared" si="162"/>
        <v>9.69</v>
      </c>
      <c r="Y705">
        <f t="shared" si="152"/>
        <v>8.7510390000000005</v>
      </c>
      <c r="Z705">
        <f t="shared" si="163"/>
        <v>7.9030633209000003</v>
      </c>
      <c r="AA705">
        <f t="shared" si="164"/>
        <v>73.655897679099994</v>
      </c>
      <c r="AC705">
        <v>6</v>
      </c>
      <c r="AD705">
        <v>3</v>
      </c>
      <c r="AE705">
        <f t="shared" si="165"/>
        <v>41.400000000000006</v>
      </c>
      <c r="AF705">
        <f t="shared" si="166"/>
        <v>24.260399999999997</v>
      </c>
      <c r="AG705">
        <f t="shared" si="167"/>
        <v>14.2165944</v>
      </c>
      <c r="AH705">
        <f t="shared" si="168"/>
        <v>20.123005599999999</v>
      </c>
    </row>
    <row r="706" spans="1:34" x14ac:dyDescent="0.2">
      <c r="A706">
        <v>6</v>
      </c>
      <c r="B706">
        <v>2</v>
      </c>
      <c r="C706">
        <f t="shared" si="169"/>
        <v>17.671999999999997</v>
      </c>
      <c r="D706">
        <f t="shared" si="170"/>
        <v>14.549004159999999</v>
      </c>
      <c r="E706">
        <f t="shared" si="171"/>
        <v>11.9779041448448</v>
      </c>
      <c r="F706">
        <f t="shared" si="153"/>
        <v>55.801091695155208</v>
      </c>
      <c r="H706">
        <v>6</v>
      </c>
      <c r="I706">
        <v>2</v>
      </c>
      <c r="J706">
        <f t="shared" si="154"/>
        <v>5.7279999999999998</v>
      </c>
      <c r="K706">
        <f t="shared" si="155"/>
        <v>5.3999001599999996</v>
      </c>
      <c r="L706">
        <f t="shared" si="156"/>
        <v>5.0905938788352003</v>
      </c>
      <c r="M706">
        <f t="shared" si="157"/>
        <v>83.781505961164811</v>
      </c>
      <c r="O706">
        <v>6</v>
      </c>
      <c r="P706">
        <v>2</v>
      </c>
      <c r="Q706">
        <f t="shared" si="158"/>
        <v>20.150000000000002</v>
      </c>
      <c r="R706">
        <f t="shared" si="159"/>
        <v>16.089774999999999</v>
      </c>
      <c r="S706">
        <f t="shared" si="160"/>
        <v>12.847685337499998</v>
      </c>
      <c r="T706">
        <f t="shared" si="161"/>
        <v>50.912539662499995</v>
      </c>
      <c r="V706">
        <v>6</v>
      </c>
      <c r="W706">
        <v>2</v>
      </c>
      <c r="X706">
        <f t="shared" si="162"/>
        <v>8.8350000000000009</v>
      </c>
      <c r="Y706">
        <f t="shared" si="152"/>
        <v>8.0544277500000003</v>
      </c>
      <c r="Z706">
        <f t="shared" si="163"/>
        <v>7.3428190582874997</v>
      </c>
      <c r="AA706">
        <f t="shared" si="164"/>
        <v>75.767753191712487</v>
      </c>
      <c r="AC706">
        <v>6</v>
      </c>
      <c r="AD706">
        <v>2</v>
      </c>
      <c r="AE706">
        <f t="shared" si="165"/>
        <v>36.800000000000004</v>
      </c>
      <c r="AF706">
        <f t="shared" si="166"/>
        <v>23.257600000000004</v>
      </c>
      <c r="AG706">
        <f t="shared" si="167"/>
        <v>14.698803199999999</v>
      </c>
      <c r="AH706">
        <f t="shared" si="168"/>
        <v>25.243596799999992</v>
      </c>
    </row>
    <row r="707" spans="1:34" x14ac:dyDescent="0.2">
      <c r="A707">
        <v>6</v>
      </c>
      <c r="B707">
        <v>1</v>
      </c>
      <c r="C707">
        <f t="shared" si="169"/>
        <v>15.885999999999997</v>
      </c>
      <c r="D707">
        <f t="shared" si="170"/>
        <v>13.362350039999999</v>
      </c>
      <c r="E707">
        <f t="shared" si="171"/>
        <v>11.239607112645599</v>
      </c>
      <c r="F707">
        <f t="shared" si="153"/>
        <v>59.512042847354408</v>
      </c>
      <c r="H707">
        <v>6</v>
      </c>
      <c r="I707">
        <v>1</v>
      </c>
      <c r="J707">
        <f t="shared" si="154"/>
        <v>5.2639999999999993</v>
      </c>
      <c r="K707">
        <f t="shared" si="155"/>
        <v>4.9869030399999996</v>
      </c>
      <c r="L707">
        <f t="shared" si="156"/>
        <v>4.7243924639743993</v>
      </c>
      <c r="M707">
        <f t="shared" si="157"/>
        <v>85.024704496025606</v>
      </c>
      <c r="O707">
        <v>6</v>
      </c>
      <c r="P707">
        <v>1</v>
      </c>
      <c r="Q707">
        <f t="shared" si="158"/>
        <v>17.824999999999999</v>
      </c>
      <c r="R707">
        <f t="shared" si="159"/>
        <v>14.647693749999998</v>
      </c>
      <c r="S707">
        <f t="shared" si="160"/>
        <v>12.036742339062499</v>
      </c>
      <c r="T707">
        <f t="shared" si="161"/>
        <v>55.490563910937496</v>
      </c>
      <c r="V707">
        <v>6</v>
      </c>
      <c r="W707">
        <v>1</v>
      </c>
      <c r="X707">
        <f t="shared" si="162"/>
        <v>7.9799999999999995</v>
      </c>
      <c r="Y707">
        <f t="shared" si="152"/>
        <v>7.3431959999999998</v>
      </c>
      <c r="Z707">
        <f t="shared" si="163"/>
        <v>6.7572089591999989</v>
      </c>
      <c r="AA707">
        <f t="shared" si="164"/>
        <v>77.91959504079999</v>
      </c>
      <c r="AC707">
        <v>6</v>
      </c>
      <c r="AD707">
        <v>1</v>
      </c>
      <c r="AE707">
        <f t="shared" si="165"/>
        <v>32.200000000000003</v>
      </c>
      <c r="AF707">
        <f t="shared" si="166"/>
        <v>21.831599999999998</v>
      </c>
      <c r="AG707">
        <f t="shared" si="167"/>
        <v>14.801824800000002</v>
      </c>
      <c r="AH707">
        <f t="shared" si="168"/>
        <v>31.1665752</v>
      </c>
    </row>
    <row r="708" spans="1:34" x14ac:dyDescent="0.2">
      <c r="A708">
        <v>5</v>
      </c>
      <c r="B708">
        <v>20</v>
      </c>
      <c r="C708">
        <f t="shared" si="169"/>
        <v>53</v>
      </c>
      <c r="D708">
        <f t="shared" si="170"/>
        <v>24.91</v>
      </c>
      <c r="E708">
        <f t="shared" si="171"/>
        <v>11.707700000000001</v>
      </c>
      <c r="F708">
        <f t="shared" si="153"/>
        <v>10.382299999999999</v>
      </c>
      <c r="H708">
        <v>5</v>
      </c>
      <c r="I708">
        <v>20</v>
      </c>
      <c r="J708">
        <f t="shared" si="154"/>
        <v>15.4</v>
      </c>
      <c r="K708">
        <f t="shared" si="155"/>
        <v>13.028399999999998</v>
      </c>
      <c r="L708">
        <f t="shared" si="156"/>
        <v>11.022026399999998</v>
      </c>
      <c r="M708">
        <f t="shared" si="157"/>
        <v>60.549573599999988</v>
      </c>
      <c r="O708">
        <v>5</v>
      </c>
      <c r="P708">
        <v>20</v>
      </c>
      <c r="Q708">
        <f t="shared" si="158"/>
        <v>65</v>
      </c>
      <c r="R708">
        <f t="shared" si="159"/>
        <v>22.75</v>
      </c>
      <c r="S708">
        <f t="shared" si="160"/>
        <v>7.9625000000000004</v>
      </c>
      <c r="T708">
        <f t="shared" si="161"/>
        <v>4.2874999999999996</v>
      </c>
      <c r="V708">
        <v>5</v>
      </c>
      <c r="W708">
        <v>20</v>
      </c>
      <c r="X708">
        <f t="shared" si="162"/>
        <v>25.5</v>
      </c>
      <c r="Y708">
        <f t="shared" si="152"/>
        <v>18.997499999999999</v>
      </c>
      <c r="Z708">
        <f t="shared" si="163"/>
        <v>14.153137499999998</v>
      </c>
      <c r="AA708">
        <f t="shared" si="164"/>
        <v>41.349362499999998</v>
      </c>
      <c r="AC708">
        <v>5</v>
      </c>
      <c r="AD708">
        <v>20</v>
      </c>
      <c r="AE708">
        <v>100</v>
      </c>
      <c r="AF708">
        <f t="shared" si="166"/>
        <v>0</v>
      </c>
      <c r="AG708">
        <f t="shared" si="167"/>
        <v>0</v>
      </c>
      <c r="AH708">
        <f t="shared" si="168"/>
        <v>0</v>
      </c>
    </row>
    <row r="709" spans="1:34" x14ac:dyDescent="0.2">
      <c r="A709">
        <v>5</v>
      </c>
      <c r="B709">
        <v>19</v>
      </c>
      <c r="C709">
        <f t="shared" si="169"/>
        <v>51.1</v>
      </c>
      <c r="D709">
        <f t="shared" si="170"/>
        <v>24.9879</v>
      </c>
      <c r="E709">
        <f t="shared" si="171"/>
        <v>12.219083099999999</v>
      </c>
      <c r="F709">
        <f t="shared" si="153"/>
        <v>11.6930169</v>
      </c>
      <c r="H709">
        <v>5</v>
      </c>
      <c r="I709">
        <v>19</v>
      </c>
      <c r="J709">
        <f t="shared" si="154"/>
        <v>14.892499999999998</v>
      </c>
      <c r="K709">
        <f t="shared" si="155"/>
        <v>12.6746344375</v>
      </c>
      <c r="L709">
        <f t="shared" si="156"/>
        <v>10.787064503895312</v>
      </c>
      <c r="M709">
        <f t="shared" si="157"/>
        <v>61.64580105860469</v>
      </c>
      <c r="O709">
        <v>5</v>
      </c>
      <c r="P709">
        <v>19</v>
      </c>
      <c r="Q709">
        <f t="shared" si="158"/>
        <v>62.5625</v>
      </c>
      <c r="R709">
        <f t="shared" si="159"/>
        <v>23.421835937500003</v>
      </c>
      <c r="S709">
        <f t="shared" si="160"/>
        <v>8.7685498291015609</v>
      </c>
      <c r="T709">
        <f t="shared" si="161"/>
        <v>5.2471142333984364</v>
      </c>
      <c r="V709">
        <v>5</v>
      </c>
      <c r="W709">
        <v>19</v>
      </c>
      <c r="X709">
        <f t="shared" si="162"/>
        <v>24.600000000000005</v>
      </c>
      <c r="Y709">
        <f t="shared" si="152"/>
        <v>18.548400000000001</v>
      </c>
      <c r="Z709">
        <f t="shared" si="163"/>
        <v>13.9854936</v>
      </c>
      <c r="AA709">
        <f t="shared" si="164"/>
        <v>42.866106399999993</v>
      </c>
      <c r="AC709">
        <v>5</v>
      </c>
      <c r="AD709">
        <v>19</v>
      </c>
      <c r="AE709">
        <v>100</v>
      </c>
      <c r="AF709">
        <f t="shared" si="166"/>
        <v>0</v>
      </c>
      <c r="AG709">
        <f t="shared" si="167"/>
        <v>0</v>
      </c>
      <c r="AH709">
        <f t="shared" si="168"/>
        <v>0</v>
      </c>
    </row>
    <row r="710" spans="1:34" x14ac:dyDescent="0.2">
      <c r="A710">
        <v>5</v>
      </c>
      <c r="B710">
        <v>18</v>
      </c>
      <c r="C710">
        <f t="shared" si="169"/>
        <v>49.199999999999996</v>
      </c>
      <c r="D710">
        <f t="shared" si="170"/>
        <v>24.993599999999997</v>
      </c>
      <c r="E710">
        <f t="shared" si="171"/>
        <v>12.696748800000002</v>
      </c>
      <c r="F710">
        <f t="shared" si="153"/>
        <v>13.109651200000005</v>
      </c>
      <c r="H710">
        <v>5</v>
      </c>
      <c r="I710">
        <v>18</v>
      </c>
      <c r="J710">
        <f t="shared" si="154"/>
        <v>14.384999999999994</v>
      </c>
      <c r="K710">
        <f t="shared" si="155"/>
        <v>12.315717749999999</v>
      </c>
      <c r="L710">
        <f t="shared" si="156"/>
        <v>10.544101751662497</v>
      </c>
      <c r="M710">
        <f t="shared" si="157"/>
        <v>62.755180498337509</v>
      </c>
      <c r="O710">
        <v>5</v>
      </c>
      <c r="P710">
        <v>18</v>
      </c>
      <c r="Q710">
        <f t="shared" si="158"/>
        <v>60.125000000000007</v>
      </c>
      <c r="R710">
        <f t="shared" si="159"/>
        <v>23.974843750000002</v>
      </c>
      <c r="S710">
        <f t="shared" si="160"/>
        <v>9.5599689453124963</v>
      </c>
      <c r="T710">
        <f t="shared" si="161"/>
        <v>6.340187304687495</v>
      </c>
      <c r="V710">
        <v>5</v>
      </c>
      <c r="W710">
        <v>18</v>
      </c>
      <c r="X710">
        <f t="shared" si="162"/>
        <v>23.7</v>
      </c>
      <c r="Y710">
        <f t="shared" si="152"/>
        <v>18.083099999999998</v>
      </c>
      <c r="Z710">
        <f t="shared" si="163"/>
        <v>13.797405299999999</v>
      </c>
      <c r="AA710">
        <f t="shared" si="164"/>
        <v>44.419494699999994</v>
      </c>
      <c r="AC710">
        <v>5</v>
      </c>
      <c r="AD710">
        <v>18</v>
      </c>
      <c r="AE710">
        <v>100</v>
      </c>
      <c r="AF710">
        <f t="shared" si="166"/>
        <v>0</v>
      </c>
      <c r="AG710">
        <f t="shared" si="167"/>
        <v>0</v>
      </c>
      <c r="AH710">
        <f t="shared" si="168"/>
        <v>0</v>
      </c>
    </row>
    <row r="711" spans="1:34" x14ac:dyDescent="0.2">
      <c r="A711">
        <v>5</v>
      </c>
      <c r="B711">
        <v>17</v>
      </c>
      <c r="C711">
        <f t="shared" si="169"/>
        <v>47.3</v>
      </c>
      <c r="D711">
        <f t="shared" si="170"/>
        <v>24.927099999999999</v>
      </c>
      <c r="E711">
        <f t="shared" si="171"/>
        <v>13.136581700000001</v>
      </c>
      <c r="F711">
        <f t="shared" si="153"/>
        <v>14.636318300000003</v>
      </c>
      <c r="H711">
        <v>5</v>
      </c>
      <c r="I711">
        <v>17</v>
      </c>
      <c r="J711">
        <f t="shared" si="154"/>
        <v>13.877499999999998</v>
      </c>
      <c r="K711">
        <f t="shared" si="155"/>
        <v>11.951649937499999</v>
      </c>
      <c r="L711">
        <f t="shared" si="156"/>
        <v>10.293059717423438</v>
      </c>
      <c r="M711">
        <f t="shared" si="157"/>
        <v>63.877790345076569</v>
      </c>
      <c r="O711">
        <v>5</v>
      </c>
      <c r="P711">
        <v>17</v>
      </c>
      <c r="Q711">
        <f t="shared" si="158"/>
        <v>57.6875</v>
      </c>
      <c r="R711">
        <f t="shared" si="159"/>
        <v>24.4090234375</v>
      </c>
      <c r="S711">
        <f t="shared" si="160"/>
        <v>10.328068041992188</v>
      </c>
      <c r="T711">
        <f t="shared" si="161"/>
        <v>7.5754085205078123</v>
      </c>
      <c r="V711">
        <v>5</v>
      </c>
      <c r="W711">
        <v>17</v>
      </c>
      <c r="X711">
        <f t="shared" si="162"/>
        <v>22.799999999999997</v>
      </c>
      <c r="Y711">
        <f t="shared" si="152"/>
        <v>17.601600000000001</v>
      </c>
      <c r="Z711">
        <f t="shared" si="163"/>
        <v>13.588435199999999</v>
      </c>
      <c r="AA711">
        <f t="shared" si="164"/>
        <v>46.009964799999999</v>
      </c>
      <c r="AC711">
        <v>5</v>
      </c>
      <c r="AD711">
        <v>17</v>
      </c>
      <c r="AE711">
        <v>100</v>
      </c>
      <c r="AF711">
        <f t="shared" si="166"/>
        <v>0</v>
      </c>
      <c r="AG711">
        <f t="shared" si="167"/>
        <v>0</v>
      </c>
      <c r="AH711">
        <f t="shared" si="168"/>
        <v>0</v>
      </c>
    </row>
    <row r="712" spans="1:34" x14ac:dyDescent="0.2">
      <c r="A712">
        <v>5</v>
      </c>
      <c r="B712">
        <v>16</v>
      </c>
      <c r="C712">
        <f t="shared" si="169"/>
        <v>45.4</v>
      </c>
      <c r="D712">
        <f t="shared" si="170"/>
        <v>24.788399999999999</v>
      </c>
      <c r="E712">
        <f t="shared" si="171"/>
        <v>13.534466399999999</v>
      </c>
      <c r="F712">
        <f t="shared" si="153"/>
        <v>16.277133600000003</v>
      </c>
      <c r="H712">
        <v>5</v>
      </c>
      <c r="I712">
        <v>16</v>
      </c>
      <c r="J712">
        <f t="shared" si="154"/>
        <v>13.37</v>
      </c>
      <c r="K712">
        <f t="shared" si="155"/>
        <v>11.582431</v>
      </c>
      <c r="L712">
        <f t="shared" si="156"/>
        <v>10.033859975299999</v>
      </c>
      <c r="M712">
        <f t="shared" si="157"/>
        <v>65.013709024699992</v>
      </c>
      <c r="O712">
        <v>5</v>
      </c>
      <c r="P712">
        <v>16</v>
      </c>
      <c r="Q712">
        <f t="shared" si="158"/>
        <v>55.25</v>
      </c>
      <c r="R712">
        <f t="shared" si="159"/>
        <v>24.724375000000002</v>
      </c>
      <c r="S712">
        <f t="shared" si="160"/>
        <v>11.064157812499998</v>
      </c>
      <c r="T712">
        <f t="shared" si="161"/>
        <v>8.9614671875000003</v>
      </c>
      <c r="V712">
        <v>5</v>
      </c>
      <c r="W712">
        <v>16</v>
      </c>
      <c r="X712">
        <f t="shared" si="162"/>
        <v>21.9</v>
      </c>
      <c r="Y712">
        <f t="shared" si="152"/>
        <v>17.103899999999996</v>
      </c>
      <c r="Z712">
        <f t="shared" si="163"/>
        <v>13.358145899999998</v>
      </c>
      <c r="AA712">
        <f t="shared" si="164"/>
        <v>47.637954100000002</v>
      </c>
      <c r="AC712">
        <v>5</v>
      </c>
      <c r="AD712">
        <v>16</v>
      </c>
      <c r="AE712">
        <v>100</v>
      </c>
      <c r="AF712">
        <f t="shared" si="166"/>
        <v>0</v>
      </c>
      <c r="AG712">
        <f t="shared" si="167"/>
        <v>0</v>
      </c>
      <c r="AH712">
        <f t="shared" si="168"/>
        <v>0</v>
      </c>
    </row>
    <row r="713" spans="1:34" x14ac:dyDescent="0.2">
      <c r="A713">
        <v>5</v>
      </c>
      <c r="B713">
        <v>15</v>
      </c>
      <c r="C713">
        <f t="shared" si="169"/>
        <v>43.5</v>
      </c>
      <c r="D713">
        <f t="shared" si="170"/>
        <v>24.577500000000001</v>
      </c>
      <c r="E713">
        <f t="shared" si="171"/>
        <v>13.8862875</v>
      </c>
      <c r="F713">
        <f t="shared" si="153"/>
        <v>18.036212499999998</v>
      </c>
      <c r="H713">
        <v>5</v>
      </c>
      <c r="I713">
        <v>15</v>
      </c>
      <c r="J713">
        <f t="shared" si="154"/>
        <v>12.862499999999999</v>
      </c>
      <c r="K713">
        <f t="shared" si="155"/>
        <v>11.208060937500001</v>
      </c>
      <c r="L713">
        <f t="shared" si="156"/>
        <v>9.7664240994140616</v>
      </c>
      <c r="M713">
        <f t="shared" si="157"/>
        <v>66.163014963085928</v>
      </c>
      <c r="O713">
        <v>5</v>
      </c>
      <c r="P713">
        <v>15</v>
      </c>
      <c r="Q713">
        <f t="shared" si="158"/>
        <v>52.812500000000007</v>
      </c>
      <c r="R713">
        <f t="shared" si="159"/>
        <v>24.920898437499996</v>
      </c>
      <c r="S713">
        <f t="shared" si="160"/>
        <v>11.759548950195311</v>
      </c>
      <c r="T713">
        <f t="shared" si="161"/>
        <v>10.507052612304685</v>
      </c>
      <c r="V713">
        <v>5</v>
      </c>
      <c r="W713">
        <v>15</v>
      </c>
      <c r="X713">
        <f t="shared" si="162"/>
        <v>21</v>
      </c>
      <c r="Y713">
        <f t="shared" si="152"/>
        <v>16.59</v>
      </c>
      <c r="Z713">
        <f t="shared" si="163"/>
        <v>13.1061</v>
      </c>
      <c r="AA713">
        <f t="shared" si="164"/>
        <v>49.303899999999999</v>
      </c>
      <c r="AC713">
        <v>5</v>
      </c>
      <c r="AD713">
        <v>15</v>
      </c>
      <c r="AE713">
        <f t="shared" si="165"/>
        <v>99.75</v>
      </c>
      <c r="AF713">
        <f t="shared" si="166"/>
        <v>0.24937499999999999</v>
      </c>
      <c r="AG713">
        <f t="shared" si="167"/>
        <v>6.2343750000001439E-4</v>
      </c>
      <c r="AH713">
        <f t="shared" si="168"/>
        <v>1.5625000000000448E-6</v>
      </c>
    </row>
    <row r="714" spans="1:34" x14ac:dyDescent="0.2">
      <c r="A714">
        <v>5</v>
      </c>
      <c r="B714">
        <v>14</v>
      </c>
      <c r="C714">
        <f t="shared" si="169"/>
        <v>41.599999999999994</v>
      </c>
      <c r="D714">
        <f t="shared" si="170"/>
        <v>24.2944</v>
      </c>
      <c r="E714">
        <f t="shared" si="171"/>
        <v>14.187929600000002</v>
      </c>
      <c r="F714">
        <f t="shared" si="153"/>
        <v>19.917670400000006</v>
      </c>
      <c r="H714">
        <v>5</v>
      </c>
      <c r="I714">
        <v>14</v>
      </c>
      <c r="J714">
        <f t="shared" si="154"/>
        <v>12.354999999999999</v>
      </c>
      <c r="K714">
        <f t="shared" si="155"/>
        <v>10.828539749999997</v>
      </c>
      <c r="L714">
        <f t="shared" si="156"/>
        <v>9.4906736638874989</v>
      </c>
      <c r="M714">
        <f t="shared" si="157"/>
        <v>67.325786586112514</v>
      </c>
      <c r="O714">
        <v>5</v>
      </c>
      <c r="P714">
        <v>14</v>
      </c>
      <c r="Q714">
        <f t="shared" si="158"/>
        <v>50.375</v>
      </c>
      <c r="R714">
        <f t="shared" si="159"/>
        <v>24.998593750000001</v>
      </c>
      <c r="S714">
        <f t="shared" si="160"/>
        <v>12.405552148437501</v>
      </c>
      <c r="T714">
        <f t="shared" si="161"/>
        <v>12.220854101562498</v>
      </c>
      <c r="V714">
        <v>5</v>
      </c>
      <c r="W714">
        <v>14</v>
      </c>
      <c r="X714">
        <f t="shared" si="162"/>
        <v>20.100000000000005</v>
      </c>
      <c r="Y714">
        <f t="shared" si="152"/>
        <v>16.059900000000003</v>
      </c>
      <c r="Z714">
        <f t="shared" si="163"/>
        <v>12.831860100000002</v>
      </c>
      <c r="AA714">
        <f t="shared" si="164"/>
        <v>51.008239899999992</v>
      </c>
      <c r="AC714">
        <v>5</v>
      </c>
      <c r="AD714">
        <v>14</v>
      </c>
      <c r="AE714">
        <f t="shared" si="165"/>
        <v>95</v>
      </c>
      <c r="AF714">
        <f t="shared" si="166"/>
        <v>4.75</v>
      </c>
      <c r="AG714">
        <f t="shared" si="167"/>
        <v>0.23749999999999999</v>
      </c>
      <c r="AH714">
        <f t="shared" si="168"/>
        <v>1.2500000000000011E-2</v>
      </c>
    </row>
    <row r="715" spans="1:34" x14ac:dyDescent="0.2">
      <c r="A715">
        <v>5</v>
      </c>
      <c r="B715">
        <v>13</v>
      </c>
      <c r="C715">
        <f t="shared" si="169"/>
        <v>39.700000000000003</v>
      </c>
      <c r="D715">
        <f t="shared" si="170"/>
        <v>23.9391</v>
      </c>
      <c r="E715">
        <f t="shared" si="171"/>
        <v>14.435277300000001</v>
      </c>
      <c r="F715">
        <f t="shared" si="153"/>
        <v>21.925622699999998</v>
      </c>
      <c r="H715">
        <v>5</v>
      </c>
      <c r="I715">
        <v>13</v>
      </c>
      <c r="J715">
        <f t="shared" si="154"/>
        <v>11.847499999999998</v>
      </c>
      <c r="K715">
        <f t="shared" si="155"/>
        <v>10.443867437499998</v>
      </c>
      <c r="L715">
        <f t="shared" si="156"/>
        <v>9.2065302428421862</v>
      </c>
      <c r="M715">
        <f t="shared" si="157"/>
        <v>68.502102319657808</v>
      </c>
      <c r="O715">
        <v>5</v>
      </c>
      <c r="P715">
        <v>13</v>
      </c>
      <c r="Q715">
        <f t="shared" si="158"/>
        <v>47.937500000000007</v>
      </c>
      <c r="R715">
        <f t="shared" si="159"/>
        <v>24.957460937499999</v>
      </c>
      <c r="S715">
        <f t="shared" si="160"/>
        <v>12.993478100585936</v>
      </c>
      <c r="T715">
        <f t="shared" si="161"/>
        <v>14.111560961914059</v>
      </c>
      <c r="V715">
        <v>5</v>
      </c>
      <c r="W715">
        <v>13</v>
      </c>
      <c r="X715">
        <f t="shared" si="162"/>
        <v>19.200000000000003</v>
      </c>
      <c r="Y715">
        <f t="shared" si="152"/>
        <v>15.513600000000002</v>
      </c>
      <c r="Z715">
        <f t="shared" si="163"/>
        <v>12.534988800000002</v>
      </c>
      <c r="AA715">
        <f t="shared" si="164"/>
        <v>52.7514112</v>
      </c>
      <c r="AC715">
        <v>5</v>
      </c>
      <c r="AD715">
        <v>13</v>
      </c>
      <c r="AE715">
        <f t="shared" si="165"/>
        <v>90.25</v>
      </c>
      <c r="AF715">
        <f t="shared" si="166"/>
        <v>8.7993749999999995</v>
      </c>
      <c r="AG715">
        <f t="shared" si="167"/>
        <v>0.8579390625000004</v>
      </c>
      <c r="AH715">
        <f t="shared" si="168"/>
        <v>9.2685937500000093E-2</v>
      </c>
    </row>
    <row r="716" spans="1:34" x14ac:dyDescent="0.2">
      <c r="A716">
        <v>5</v>
      </c>
      <c r="B716">
        <v>12</v>
      </c>
      <c r="C716">
        <f t="shared" si="169"/>
        <v>37.799999999999997</v>
      </c>
      <c r="D716">
        <f t="shared" si="170"/>
        <v>23.511599999999998</v>
      </c>
      <c r="E716">
        <f t="shared" si="171"/>
        <v>14.624215199999998</v>
      </c>
      <c r="F716">
        <f t="shared" si="153"/>
        <v>24.064184800000003</v>
      </c>
      <c r="H716">
        <v>5</v>
      </c>
      <c r="I716">
        <v>12</v>
      </c>
      <c r="J716">
        <f t="shared" si="154"/>
        <v>11.34</v>
      </c>
      <c r="K716">
        <f t="shared" si="155"/>
        <v>10.054043999999999</v>
      </c>
      <c r="L716">
        <f t="shared" si="156"/>
        <v>8.9139154103999996</v>
      </c>
      <c r="M716">
        <f t="shared" si="157"/>
        <v>69.692040589599998</v>
      </c>
      <c r="O716">
        <v>5</v>
      </c>
      <c r="P716">
        <v>12</v>
      </c>
      <c r="Q716">
        <f t="shared" si="158"/>
        <v>45.499999999999993</v>
      </c>
      <c r="R716">
        <f t="shared" si="159"/>
        <v>24.797500000000003</v>
      </c>
      <c r="S716">
        <f t="shared" si="160"/>
        <v>13.514637500000001</v>
      </c>
      <c r="T716">
        <f t="shared" si="161"/>
        <v>16.187862500000001</v>
      </c>
      <c r="V716">
        <v>5</v>
      </c>
      <c r="W716">
        <v>12</v>
      </c>
      <c r="X716">
        <f t="shared" si="162"/>
        <v>18.3</v>
      </c>
      <c r="Y716">
        <f t="shared" si="152"/>
        <v>14.951100000000002</v>
      </c>
      <c r="Z716">
        <f t="shared" si="163"/>
        <v>12.215048700000002</v>
      </c>
      <c r="AA716">
        <f t="shared" si="164"/>
        <v>54.533851300000002</v>
      </c>
      <c r="AC716">
        <v>5</v>
      </c>
      <c r="AD716">
        <v>12</v>
      </c>
      <c r="AE716">
        <f t="shared" si="165"/>
        <v>85.5</v>
      </c>
      <c r="AF716">
        <f t="shared" si="166"/>
        <v>12.397500000000001</v>
      </c>
      <c r="AG716">
        <f t="shared" si="167"/>
        <v>1.7976374999999993</v>
      </c>
      <c r="AH716">
        <f t="shared" si="168"/>
        <v>0.30486249999999981</v>
      </c>
    </row>
    <row r="717" spans="1:34" x14ac:dyDescent="0.2">
      <c r="A717">
        <v>5</v>
      </c>
      <c r="B717">
        <v>11</v>
      </c>
      <c r="C717">
        <f t="shared" si="169"/>
        <v>35.9</v>
      </c>
      <c r="D717">
        <f t="shared" si="170"/>
        <v>23.011899999999997</v>
      </c>
      <c r="E717">
        <f t="shared" si="171"/>
        <v>14.750627899999998</v>
      </c>
      <c r="F717">
        <f t="shared" si="153"/>
        <v>26.337472099999999</v>
      </c>
      <c r="H717">
        <v>5</v>
      </c>
      <c r="I717">
        <v>11</v>
      </c>
      <c r="J717">
        <f t="shared" si="154"/>
        <v>10.8325</v>
      </c>
      <c r="K717">
        <f t="shared" si="155"/>
        <v>9.6590694374999995</v>
      </c>
      <c r="L717">
        <f t="shared" si="156"/>
        <v>8.612750740682813</v>
      </c>
      <c r="M717">
        <f t="shared" si="157"/>
        <v>70.895679821817197</v>
      </c>
      <c r="O717">
        <v>5</v>
      </c>
      <c r="P717">
        <v>11</v>
      </c>
      <c r="Q717">
        <f t="shared" si="158"/>
        <v>43.0625</v>
      </c>
      <c r="R717">
        <f t="shared" si="159"/>
        <v>24.518710937500003</v>
      </c>
      <c r="S717">
        <f t="shared" si="160"/>
        <v>13.960341040039062</v>
      </c>
      <c r="T717">
        <f t="shared" si="161"/>
        <v>18.458448022460935</v>
      </c>
      <c r="V717">
        <v>5</v>
      </c>
      <c r="W717">
        <v>11</v>
      </c>
      <c r="X717">
        <f t="shared" si="162"/>
        <v>17.399999999999999</v>
      </c>
      <c r="Y717">
        <f t="shared" si="152"/>
        <v>14.372399999999997</v>
      </c>
      <c r="Z717">
        <f t="shared" si="163"/>
        <v>11.871602399999999</v>
      </c>
      <c r="AA717">
        <f t="shared" si="164"/>
        <v>56.355997599999995</v>
      </c>
      <c r="AC717">
        <v>5</v>
      </c>
      <c r="AD717">
        <v>11</v>
      </c>
      <c r="AE717">
        <f t="shared" si="165"/>
        <v>80.75</v>
      </c>
      <c r="AF717">
        <f t="shared" si="166"/>
        <v>15.544375</v>
      </c>
      <c r="AG717">
        <f t="shared" si="167"/>
        <v>2.992292187499999</v>
      </c>
      <c r="AH717">
        <f t="shared" si="168"/>
        <v>0.71333281250000047</v>
      </c>
    </row>
    <row r="718" spans="1:34" x14ac:dyDescent="0.2">
      <c r="A718">
        <v>5</v>
      </c>
      <c r="B718">
        <v>10</v>
      </c>
      <c r="C718">
        <f t="shared" si="169"/>
        <v>34</v>
      </c>
      <c r="D718">
        <f t="shared" si="170"/>
        <v>22.44</v>
      </c>
      <c r="E718">
        <f t="shared" si="171"/>
        <v>14.810400000000001</v>
      </c>
      <c r="F718">
        <f t="shared" si="153"/>
        <v>28.749600000000001</v>
      </c>
      <c r="H718">
        <v>5</v>
      </c>
      <c r="I718">
        <v>10</v>
      </c>
      <c r="J718">
        <f t="shared" si="154"/>
        <v>10.324999999999999</v>
      </c>
      <c r="K718">
        <f t="shared" si="155"/>
        <v>9.2589437499999985</v>
      </c>
      <c r="L718">
        <f t="shared" si="156"/>
        <v>8.3029578078124988</v>
      </c>
      <c r="M718">
        <f t="shared" si="157"/>
        <v>72.113098442187493</v>
      </c>
      <c r="O718">
        <v>5</v>
      </c>
      <c r="P718">
        <v>10</v>
      </c>
      <c r="Q718">
        <f t="shared" si="158"/>
        <v>40.625</v>
      </c>
      <c r="R718">
        <f t="shared" si="159"/>
        <v>24.12109375</v>
      </c>
      <c r="S718">
        <f t="shared" si="160"/>
        <v>14.3218994140625</v>
      </c>
      <c r="T718">
        <f t="shared" si="161"/>
        <v>20.9320068359375</v>
      </c>
      <c r="V718">
        <v>5</v>
      </c>
      <c r="W718">
        <v>10</v>
      </c>
      <c r="X718">
        <f t="shared" si="162"/>
        <v>16.5</v>
      </c>
      <c r="Y718">
        <f t="shared" si="152"/>
        <v>13.777500000000002</v>
      </c>
      <c r="Z718">
        <f t="shared" si="163"/>
        <v>11.5042125</v>
      </c>
      <c r="AA718">
        <f t="shared" si="164"/>
        <v>58.218287499999995</v>
      </c>
      <c r="AC718">
        <v>5</v>
      </c>
      <c r="AD718">
        <v>10</v>
      </c>
      <c r="AE718">
        <f t="shared" si="165"/>
        <v>76</v>
      </c>
      <c r="AF718">
        <f t="shared" si="166"/>
        <v>18.240000000000002</v>
      </c>
      <c r="AG718">
        <f t="shared" si="167"/>
        <v>4.3775999999999984</v>
      </c>
      <c r="AH718">
        <f t="shared" si="168"/>
        <v>1.3823999999999996</v>
      </c>
    </row>
    <row r="719" spans="1:34" x14ac:dyDescent="0.2">
      <c r="A719">
        <v>5</v>
      </c>
      <c r="B719">
        <v>9</v>
      </c>
      <c r="C719">
        <f t="shared" si="169"/>
        <v>32.099999999999994</v>
      </c>
      <c r="D719">
        <f t="shared" si="170"/>
        <v>21.7959</v>
      </c>
      <c r="E719">
        <f t="shared" si="171"/>
        <v>14.799416099999998</v>
      </c>
      <c r="F719">
        <f t="shared" si="153"/>
        <v>31.304683900000004</v>
      </c>
      <c r="H719">
        <v>5</v>
      </c>
      <c r="I719">
        <v>9</v>
      </c>
      <c r="J719">
        <f t="shared" si="154"/>
        <v>9.817499999999999</v>
      </c>
      <c r="K719">
        <f t="shared" si="155"/>
        <v>8.8536669374999999</v>
      </c>
      <c r="L719">
        <f t="shared" si="156"/>
        <v>7.9844581859109374</v>
      </c>
      <c r="M719">
        <f t="shared" si="157"/>
        <v>73.344374876589072</v>
      </c>
      <c r="O719">
        <v>5</v>
      </c>
      <c r="P719">
        <v>9</v>
      </c>
      <c r="Q719">
        <f t="shared" si="158"/>
        <v>38.1875</v>
      </c>
      <c r="R719">
        <f t="shared" si="159"/>
        <v>23.604648437500003</v>
      </c>
      <c r="S719">
        <f t="shared" si="160"/>
        <v>14.590623315429687</v>
      </c>
      <c r="T719">
        <f t="shared" si="161"/>
        <v>23.617228247070308</v>
      </c>
      <c r="V719">
        <v>5</v>
      </c>
      <c r="W719">
        <v>9</v>
      </c>
      <c r="X719">
        <f t="shared" si="162"/>
        <v>15.6</v>
      </c>
      <c r="Y719">
        <f t="shared" si="152"/>
        <v>13.166400000000001</v>
      </c>
      <c r="Z719">
        <f t="shared" si="163"/>
        <v>11.112441600000002</v>
      </c>
      <c r="AA719">
        <f t="shared" si="164"/>
        <v>60.121158400000006</v>
      </c>
      <c r="AC719">
        <v>5</v>
      </c>
      <c r="AD719">
        <v>9</v>
      </c>
      <c r="AE719">
        <f t="shared" si="165"/>
        <v>71.249999999999986</v>
      </c>
      <c r="AF719">
        <f t="shared" si="166"/>
        <v>20.484375000000011</v>
      </c>
      <c r="AG719">
        <f t="shared" si="167"/>
        <v>5.8892578125000021</v>
      </c>
      <c r="AH719">
        <f t="shared" si="168"/>
        <v>2.3763671875000014</v>
      </c>
    </row>
    <row r="720" spans="1:34" x14ac:dyDescent="0.2">
      <c r="A720">
        <v>5</v>
      </c>
      <c r="B720">
        <v>8</v>
      </c>
      <c r="C720">
        <f t="shared" si="169"/>
        <v>30.2</v>
      </c>
      <c r="D720">
        <f t="shared" si="170"/>
        <v>21.079599999999999</v>
      </c>
      <c r="E720">
        <f t="shared" si="171"/>
        <v>14.7135608</v>
      </c>
      <c r="F720">
        <f t="shared" si="153"/>
        <v>34.006839200000002</v>
      </c>
      <c r="H720">
        <v>5</v>
      </c>
      <c r="I720">
        <v>8</v>
      </c>
      <c r="J720">
        <f t="shared" si="154"/>
        <v>9.31</v>
      </c>
      <c r="K720">
        <f t="shared" si="155"/>
        <v>8.4432390000000002</v>
      </c>
      <c r="L720">
        <f t="shared" si="156"/>
        <v>7.6571734491000001</v>
      </c>
      <c r="M720">
        <f t="shared" si="157"/>
        <v>74.589587550899992</v>
      </c>
      <c r="O720">
        <v>5</v>
      </c>
      <c r="P720">
        <v>8</v>
      </c>
      <c r="Q720">
        <f t="shared" si="158"/>
        <v>35.750000000000007</v>
      </c>
      <c r="R720">
        <f t="shared" si="159"/>
        <v>22.969375000000003</v>
      </c>
      <c r="S720">
        <f t="shared" si="160"/>
        <v>14.757823437500003</v>
      </c>
      <c r="T720">
        <f t="shared" si="161"/>
        <v>26.5228015625</v>
      </c>
      <c r="V720">
        <v>5</v>
      </c>
      <c r="W720">
        <v>8</v>
      </c>
      <c r="X720">
        <f t="shared" si="162"/>
        <v>14.7</v>
      </c>
      <c r="Y720">
        <f t="shared" si="152"/>
        <v>12.539099999999999</v>
      </c>
      <c r="Z720">
        <f t="shared" si="163"/>
        <v>10.695852299999999</v>
      </c>
      <c r="AA720">
        <f t="shared" si="164"/>
        <v>62.065047699999994</v>
      </c>
      <c r="AC720">
        <v>5</v>
      </c>
      <c r="AD720">
        <v>8</v>
      </c>
      <c r="AE720">
        <f t="shared" si="165"/>
        <v>66.499999999999986</v>
      </c>
      <c r="AF720">
        <f t="shared" si="166"/>
        <v>22.277500000000007</v>
      </c>
      <c r="AG720">
        <f t="shared" si="167"/>
        <v>7.4629625000000042</v>
      </c>
      <c r="AH720">
        <f t="shared" si="168"/>
        <v>3.7595375000000031</v>
      </c>
    </row>
    <row r="721" spans="1:34" x14ac:dyDescent="0.2">
      <c r="A721">
        <v>5</v>
      </c>
      <c r="B721">
        <v>7</v>
      </c>
      <c r="C721">
        <f t="shared" si="169"/>
        <v>28.299999999999997</v>
      </c>
      <c r="D721">
        <f t="shared" si="170"/>
        <v>20.2911</v>
      </c>
      <c r="E721">
        <f t="shared" si="171"/>
        <v>14.5487187</v>
      </c>
      <c r="F721">
        <f t="shared" si="153"/>
        <v>36.860181300000001</v>
      </c>
      <c r="H721">
        <v>5</v>
      </c>
      <c r="I721">
        <v>7</v>
      </c>
      <c r="J721">
        <f t="shared" si="154"/>
        <v>8.8024999999999984</v>
      </c>
      <c r="K721">
        <f t="shared" si="155"/>
        <v>8.0276599374999993</v>
      </c>
      <c r="L721">
        <f t="shared" si="156"/>
        <v>7.321025171501562</v>
      </c>
      <c r="M721">
        <f t="shared" si="157"/>
        <v>75.84881489099844</v>
      </c>
      <c r="O721">
        <v>5</v>
      </c>
      <c r="P721">
        <v>7</v>
      </c>
      <c r="Q721">
        <f t="shared" si="158"/>
        <v>33.3125</v>
      </c>
      <c r="R721">
        <f t="shared" si="159"/>
        <v>22.215273437499999</v>
      </c>
      <c r="S721">
        <f t="shared" si="160"/>
        <v>14.814810473632811</v>
      </c>
      <c r="T721">
        <f t="shared" si="161"/>
        <v>29.657416088867187</v>
      </c>
      <c r="V721">
        <v>5</v>
      </c>
      <c r="W721">
        <v>7</v>
      </c>
      <c r="X721">
        <f t="shared" si="162"/>
        <v>13.8</v>
      </c>
      <c r="Y721">
        <f t="shared" si="152"/>
        <v>11.895600000000002</v>
      </c>
      <c r="Z721">
        <f t="shared" si="163"/>
        <v>10.2540072</v>
      </c>
      <c r="AA721">
        <f t="shared" si="164"/>
        <v>64.050392799999997</v>
      </c>
      <c r="AC721">
        <v>5</v>
      </c>
      <c r="AD721">
        <v>7</v>
      </c>
      <c r="AE721">
        <f t="shared" si="165"/>
        <v>61.749999999999993</v>
      </c>
      <c r="AF721">
        <f t="shared" si="166"/>
        <v>23.619375000000002</v>
      </c>
      <c r="AG721">
        <f t="shared" si="167"/>
        <v>9.0344109375000023</v>
      </c>
      <c r="AH721">
        <f t="shared" si="168"/>
        <v>5.5962140625000032</v>
      </c>
    </row>
    <row r="722" spans="1:34" x14ac:dyDescent="0.2">
      <c r="A722">
        <v>5</v>
      </c>
      <c r="B722">
        <v>6</v>
      </c>
      <c r="C722">
        <f t="shared" si="169"/>
        <v>26.400000000000002</v>
      </c>
      <c r="D722">
        <f t="shared" si="170"/>
        <v>19.430399999999999</v>
      </c>
      <c r="E722">
        <f t="shared" si="171"/>
        <v>14.3007744</v>
      </c>
      <c r="F722">
        <f t="shared" si="153"/>
        <v>39.868825599999994</v>
      </c>
      <c r="H722">
        <v>5</v>
      </c>
      <c r="I722">
        <v>6</v>
      </c>
      <c r="J722">
        <f t="shared" si="154"/>
        <v>8.2949999999999999</v>
      </c>
      <c r="K722">
        <f t="shared" si="155"/>
        <v>7.6069297499999982</v>
      </c>
      <c r="L722">
        <f t="shared" si="156"/>
        <v>6.9759349272374989</v>
      </c>
      <c r="M722">
        <f t="shared" si="157"/>
        <v>77.122135322762503</v>
      </c>
      <c r="O722">
        <v>5</v>
      </c>
      <c r="P722">
        <v>6</v>
      </c>
      <c r="Q722">
        <f t="shared" si="158"/>
        <v>30.874999999999996</v>
      </c>
      <c r="R722">
        <f t="shared" si="159"/>
        <v>21.342343750000001</v>
      </c>
      <c r="S722">
        <f t="shared" si="160"/>
        <v>14.752895117187501</v>
      </c>
      <c r="T722">
        <f t="shared" si="161"/>
        <v>33.029761132812503</v>
      </c>
      <c r="V722">
        <v>5</v>
      </c>
      <c r="W722">
        <v>6</v>
      </c>
      <c r="X722">
        <f t="shared" si="162"/>
        <v>12.9</v>
      </c>
      <c r="Y722">
        <f t="shared" si="152"/>
        <v>11.235899999999999</v>
      </c>
      <c r="Z722">
        <f t="shared" si="163"/>
        <v>9.7864688999999974</v>
      </c>
      <c r="AA722">
        <f t="shared" si="164"/>
        <v>66.077631099999991</v>
      </c>
      <c r="AC722">
        <v>5</v>
      </c>
      <c r="AD722">
        <v>6</v>
      </c>
      <c r="AE722">
        <f t="shared" si="165"/>
        <v>56.999999999999993</v>
      </c>
      <c r="AF722">
        <f t="shared" si="166"/>
        <v>24.51</v>
      </c>
      <c r="AG722">
        <f t="shared" si="167"/>
        <v>10.539300000000003</v>
      </c>
      <c r="AH722">
        <f t="shared" si="168"/>
        <v>7.950700000000003</v>
      </c>
    </row>
    <row r="723" spans="1:34" x14ac:dyDescent="0.2">
      <c r="A723">
        <v>5</v>
      </c>
      <c r="B723">
        <v>5</v>
      </c>
      <c r="C723">
        <f t="shared" si="169"/>
        <v>24.5</v>
      </c>
      <c r="D723">
        <f t="shared" si="170"/>
        <v>18.497499999999999</v>
      </c>
      <c r="E723">
        <f t="shared" si="171"/>
        <v>13.965612499999999</v>
      </c>
      <c r="F723">
        <f t="shared" si="153"/>
        <v>43.036887499999999</v>
      </c>
      <c r="H723">
        <v>5</v>
      </c>
      <c r="I723">
        <v>5</v>
      </c>
      <c r="J723">
        <f t="shared" si="154"/>
        <v>7.7874999999999996</v>
      </c>
      <c r="K723">
        <f t="shared" si="155"/>
        <v>7.1810484374999994</v>
      </c>
      <c r="L723">
        <f t="shared" si="156"/>
        <v>6.6218242904296876</v>
      </c>
      <c r="M723">
        <f t="shared" si="157"/>
        <v>78.409627272070324</v>
      </c>
      <c r="O723">
        <v>5</v>
      </c>
      <c r="P723">
        <v>5</v>
      </c>
      <c r="Q723">
        <f t="shared" si="158"/>
        <v>28.4375</v>
      </c>
      <c r="R723">
        <f t="shared" si="159"/>
        <v>20.3505859375</v>
      </c>
      <c r="S723">
        <f t="shared" si="160"/>
        <v>14.563388061523439</v>
      </c>
      <c r="T723">
        <f t="shared" si="161"/>
        <v>36.64852600097656</v>
      </c>
      <c r="V723">
        <v>5</v>
      </c>
      <c r="W723">
        <v>5</v>
      </c>
      <c r="X723">
        <f t="shared" si="162"/>
        <v>12</v>
      </c>
      <c r="Y723">
        <f t="shared" si="152"/>
        <v>10.56</v>
      </c>
      <c r="Z723">
        <f t="shared" si="163"/>
        <v>9.2927999999999997</v>
      </c>
      <c r="AA723">
        <f t="shared" si="164"/>
        <v>68.147199999999998</v>
      </c>
      <c r="AC723">
        <v>5</v>
      </c>
      <c r="AD723">
        <v>5</v>
      </c>
      <c r="AE723">
        <f t="shared" si="165"/>
        <v>52.25</v>
      </c>
      <c r="AF723">
        <f t="shared" si="166"/>
        <v>24.949375</v>
      </c>
      <c r="AG723">
        <f t="shared" si="167"/>
        <v>11.913326562500002</v>
      </c>
      <c r="AH723">
        <f t="shared" si="168"/>
        <v>10.887298437499998</v>
      </c>
    </row>
    <row r="724" spans="1:34" x14ac:dyDescent="0.2">
      <c r="A724">
        <v>5</v>
      </c>
      <c r="B724">
        <v>4</v>
      </c>
      <c r="C724">
        <f t="shared" si="169"/>
        <v>22.6</v>
      </c>
      <c r="D724">
        <f t="shared" si="170"/>
        <v>17.492400000000004</v>
      </c>
      <c r="E724">
        <f t="shared" si="171"/>
        <v>13.539117600000001</v>
      </c>
      <c r="F724">
        <f t="shared" si="153"/>
        <v>46.368482400000005</v>
      </c>
      <c r="H724">
        <v>5</v>
      </c>
      <c r="I724">
        <v>4</v>
      </c>
      <c r="J724">
        <f t="shared" si="154"/>
        <v>7.28</v>
      </c>
      <c r="K724">
        <f t="shared" si="155"/>
        <v>6.7500159999999996</v>
      </c>
      <c r="L724">
        <f t="shared" si="156"/>
        <v>6.2586148352000004</v>
      </c>
      <c r="M724">
        <f t="shared" si="157"/>
        <v>79.71136916479999</v>
      </c>
      <c r="O724">
        <v>5</v>
      </c>
      <c r="P724">
        <v>4</v>
      </c>
      <c r="Q724">
        <f t="shared" si="158"/>
        <v>26</v>
      </c>
      <c r="R724">
        <f t="shared" si="159"/>
        <v>19.240000000000002</v>
      </c>
      <c r="S724">
        <f t="shared" si="160"/>
        <v>14.2376</v>
      </c>
      <c r="T724">
        <f t="shared" si="161"/>
        <v>40.522399999999998</v>
      </c>
      <c r="V724">
        <v>5</v>
      </c>
      <c r="W724">
        <v>4</v>
      </c>
      <c r="X724">
        <f t="shared" si="162"/>
        <v>11.1</v>
      </c>
      <c r="Y724">
        <f t="shared" si="152"/>
        <v>9.8679000000000006</v>
      </c>
      <c r="Z724">
        <f t="shared" si="163"/>
        <v>8.7725630999999993</v>
      </c>
      <c r="AA724">
        <f t="shared" si="164"/>
        <v>70.259536900000001</v>
      </c>
      <c r="AC724">
        <v>5</v>
      </c>
      <c r="AD724">
        <v>4</v>
      </c>
      <c r="AE724">
        <f t="shared" si="165"/>
        <v>47.5</v>
      </c>
      <c r="AF724">
        <f t="shared" si="166"/>
        <v>24.9375</v>
      </c>
      <c r="AG724">
        <f t="shared" si="167"/>
        <v>13.0921875</v>
      </c>
      <c r="AH724">
        <f t="shared" si="168"/>
        <v>14.4703125</v>
      </c>
    </row>
    <row r="725" spans="1:34" x14ac:dyDescent="0.2">
      <c r="A725">
        <v>5</v>
      </c>
      <c r="B725">
        <v>3</v>
      </c>
      <c r="C725">
        <f t="shared" si="169"/>
        <v>20.7</v>
      </c>
      <c r="D725">
        <f t="shared" si="170"/>
        <v>16.415099999999999</v>
      </c>
      <c r="E725">
        <f t="shared" si="171"/>
        <v>13.017174299999999</v>
      </c>
      <c r="F725">
        <f t="shared" si="153"/>
        <v>49.867725700000001</v>
      </c>
      <c r="H725">
        <v>5</v>
      </c>
      <c r="I725">
        <v>3</v>
      </c>
      <c r="J725">
        <f t="shared" si="154"/>
        <v>6.7724999999999991</v>
      </c>
      <c r="K725">
        <f t="shared" si="155"/>
        <v>6.3138324374999995</v>
      </c>
      <c r="L725">
        <f t="shared" si="156"/>
        <v>5.8862281356703123</v>
      </c>
      <c r="M725">
        <f t="shared" si="157"/>
        <v>81.027439426829702</v>
      </c>
      <c r="O725">
        <v>5</v>
      </c>
      <c r="P725">
        <v>3</v>
      </c>
      <c r="Q725">
        <f t="shared" si="158"/>
        <v>23.5625</v>
      </c>
      <c r="R725">
        <f t="shared" si="159"/>
        <v>18.0105859375</v>
      </c>
      <c r="S725">
        <f t="shared" si="160"/>
        <v>13.766841625976564</v>
      </c>
      <c r="T725">
        <f t="shared" si="161"/>
        <v>44.660072436523436</v>
      </c>
      <c r="V725">
        <v>5</v>
      </c>
      <c r="W725">
        <v>3</v>
      </c>
      <c r="X725">
        <f t="shared" si="162"/>
        <v>10.200000000000001</v>
      </c>
      <c r="Y725">
        <f t="shared" si="152"/>
        <v>9.1595999999999993</v>
      </c>
      <c r="Z725">
        <f t="shared" si="163"/>
        <v>8.2253208000000004</v>
      </c>
      <c r="AA725">
        <f t="shared" si="164"/>
        <v>72.415079199999994</v>
      </c>
      <c r="AC725">
        <v>5</v>
      </c>
      <c r="AD725">
        <v>3</v>
      </c>
      <c r="AE725">
        <f t="shared" si="165"/>
        <v>42.75</v>
      </c>
      <c r="AF725">
        <f t="shared" si="166"/>
        <v>24.474374999999998</v>
      </c>
      <c r="AG725">
        <f t="shared" si="167"/>
        <v>14.011579687500003</v>
      </c>
      <c r="AH725">
        <f t="shared" si="168"/>
        <v>18.764045312500002</v>
      </c>
    </row>
    <row r="726" spans="1:34" x14ac:dyDescent="0.2">
      <c r="A726">
        <v>5</v>
      </c>
      <c r="B726">
        <v>2</v>
      </c>
      <c r="C726">
        <f t="shared" si="169"/>
        <v>18.8</v>
      </c>
      <c r="D726">
        <f t="shared" si="170"/>
        <v>15.265600000000001</v>
      </c>
      <c r="E726">
        <f t="shared" si="171"/>
        <v>12.3956672</v>
      </c>
      <c r="F726">
        <f t="shared" si="153"/>
        <v>53.538732799999998</v>
      </c>
      <c r="H726">
        <v>5</v>
      </c>
      <c r="I726">
        <v>2</v>
      </c>
      <c r="J726">
        <f t="shared" si="154"/>
        <v>6.2649999999999997</v>
      </c>
      <c r="K726">
        <f t="shared" si="155"/>
        <v>5.87249775</v>
      </c>
      <c r="L726">
        <f t="shared" si="156"/>
        <v>5.5045857659625002</v>
      </c>
      <c r="M726">
        <f t="shared" si="157"/>
        <v>82.357916484037503</v>
      </c>
      <c r="O726">
        <v>5</v>
      </c>
      <c r="P726">
        <v>2</v>
      </c>
      <c r="Q726">
        <f t="shared" si="158"/>
        <v>21.125000000000004</v>
      </c>
      <c r="R726">
        <f t="shared" si="159"/>
        <v>16.662343750000002</v>
      </c>
      <c r="S726">
        <f t="shared" si="160"/>
        <v>13.1424236328125</v>
      </c>
      <c r="T726">
        <f t="shared" si="161"/>
        <v>49.070232617187493</v>
      </c>
      <c r="V726">
        <v>5</v>
      </c>
      <c r="W726">
        <v>2</v>
      </c>
      <c r="X726">
        <f t="shared" si="162"/>
        <v>9.3000000000000007</v>
      </c>
      <c r="Y726">
        <f t="shared" si="152"/>
        <v>8.4351000000000003</v>
      </c>
      <c r="Z726">
        <f t="shared" si="163"/>
        <v>7.6506357000000005</v>
      </c>
      <c r="AA726">
        <f t="shared" si="164"/>
        <v>74.614264300000002</v>
      </c>
      <c r="AC726">
        <v>5</v>
      </c>
      <c r="AD726">
        <v>2</v>
      </c>
      <c r="AE726">
        <f t="shared" si="165"/>
        <v>38</v>
      </c>
      <c r="AF726">
        <f t="shared" si="166"/>
        <v>23.56</v>
      </c>
      <c r="AG726">
        <f t="shared" si="167"/>
        <v>14.607199999999999</v>
      </c>
      <c r="AH726">
        <f t="shared" si="168"/>
        <v>23.832799999999999</v>
      </c>
    </row>
    <row r="727" spans="1:34" x14ac:dyDescent="0.2">
      <c r="A727">
        <v>5</v>
      </c>
      <c r="B727">
        <v>1</v>
      </c>
      <c r="C727">
        <f t="shared" si="169"/>
        <v>16.899999999999999</v>
      </c>
      <c r="D727">
        <f t="shared" si="170"/>
        <v>14.043899999999997</v>
      </c>
      <c r="E727">
        <f t="shared" si="171"/>
        <v>11.670480899999999</v>
      </c>
      <c r="F727">
        <f t="shared" si="153"/>
        <v>57.3856191</v>
      </c>
      <c r="H727">
        <v>5</v>
      </c>
      <c r="I727">
        <v>1</v>
      </c>
      <c r="J727">
        <f t="shared" si="154"/>
        <v>5.7574999999999985</v>
      </c>
      <c r="K727">
        <f t="shared" si="155"/>
        <v>5.4260119374999993</v>
      </c>
      <c r="L727">
        <f t="shared" si="156"/>
        <v>5.1136093001984371</v>
      </c>
      <c r="M727">
        <f t="shared" si="157"/>
        <v>83.70287876230158</v>
      </c>
      <c r="O727">
        <v>5</v>
      </c>
      <c r="P727">
        <v>1</v>
      </c>
      <c r="Q727">
        <f t="shared" si="158"/>
        <v>18.6875</v>
      </c>
      <c r="R727">
        <f t="shared" si="159"/>
        <v>15.195273437499999</v>
      </c>
      <c r="S727">
        <f t="shared" si="160"/>
        <v>12.355656713867189</v>
      </c>
      <c r="T727">
        <f t="shared" si="161"/>
        <v>53.761569848632817</v>
      </c>
      <c r="V727">
        <v>5</v>
      </c>
      <c r="W727">
        <v>1</v>
      </c>
      <c r="X727">
        <f t="shared" si="162"/>
        <v>8.4</v>
      </c>
      <c r="Y727">
        <f t="shared" si="152"/>
        <v>7.6943999999999999</v>
      </c>
      <c r="Z727">
        <f t="shared" si="163"/>
        <v>7.0480703999999994</v>
      </c>
      <c r="AA727">
        <f t="shared" si="164"/>
        <v>76.857529599999992</v>
      </c>
      <c r="AC727">
        <v>5</v>
      </c>
      <c r="AD727">
        <v>1</v>
      </c>
      <c r="AE727">
        <f t="shared" si="165"/>
        <v>33.249999999999993</v>
      </c>
      <c r="AF727">
        <f t="shared" si="166"/>
        <v>22.194374999999997</v>
      </c>
      <c r="AG727">
        <f t="shared" si="167"/>
        <v>14.814745312499999</v>
      </c>
      <c r="AH727">
        <f t="shared" si="168"/>
        <v>29.740879687500005</v>
      </c>
    </row>
    <row r="728" spans="1:34" x14ac:dyDescent="0.2">
      <c r="A728">
        <v>4</v>
      </c>
      <c r="B728">
        <v>20</v>
      </c>
      <c r="C728">
        <f t="shared" si="169"/>
        <v>56.180000000000007</v>
      </c>
      <c r="D728">
        <f t="shared" si="170"/>
        <v>24.618075999999999</v>
      </c>
      <c r="E728">
        <f t="shared" si="171"/>
        <v>10.787640903199998</v>
      </c>
      <c r="F728">
        <f t="shared" si="153"/>
        <v>8.4142830967999966</v>
      </c>
      <c r="H728">
        <v>4</v>
      </c>
      <c r="I728">
        <v>20</v>
      </c>
      <c r="J728">
        <f t="shared" si="154"/>
        <v>16.720000000000002</v>
      </c>
      <c r="K728">
        <f t="shared" si="155"/>
        <v>13.924416000000001</v>
      </c>
      <c r="L728">
        <f t="shared" si="156"/>
        <v>11.596253644799999</v>
      </c>
      <c r="M728">
        <f t="shared" si="157"/>
        <v>57.759330355199992</v>
      </c>
      <c r="O728">
        <v>4</v>
      </c>
      <c r="P728">
        <v>20</v>
      </c>
      <c r="Q728">
        <f t="shared" si="158"/>
        <v>68</v>
      </c>
      <c r="R728">
        <f t="shared" si="159"/>
        <v>21.76</v>
      </c>
      <c r="S728">
        <f t="shared" si="160"/>
        <v>6.9631999999999996</v>
      </c>
      <c r="T728">
        <f t="shared" si="161"/>
        <v>3.2767999999999988</v>
      </c>
      <c r="V728">
        <v>4</v>
      </c>
      <c r="W728">
        <v>20</v>
      </c>
      <c r="X728">
        <f t="shared" si="162"/>
        <v>26.774999999999999</v>
      </c>
      <c r="Y728">
        <f t="shared" ref="Y728:Y791" si="172" xml:space="preserve"> (100- X728) *((((3.6*W728)+30)/2.4)/100)*((75-(3*V728))/100)</f>
        <v>19.60599375</v>
      </c>
      <c r="Z728">
        <f t="shared" si="163"/>
        <v>14.356488923437499</v>
      </c>
      <c r="AA728">
        <f t="shared" si="164"/>
        <v>39.262517326562502</v>
      </c>
      <c r="AC728">
        <v>4</v>
      </c>
      <c r="AD728">
        <v>20</v>
      </c>
      <c r="AE728">
        <v>100</v>
      </c>
      <c r="AF728">
        <f t="shared" si="166"/>
        <v>0</v>
      </c>
      <c r="AG728">
        <f t="shared" si="167"/>
        <v>0</v>
      </c>
      <c r="AH728">
        <f t="shared" si="168"/>
        <v>0</v>
      </c>
    </row>
    <row r="729" spans="1:34" x14ac:dyDescent="0.2">
      <c r="A729">
        <v>4</v>
      </c>
      <c r="B729">
        <v>19</v>
      </c>
      <c r="C729">
        <f t="shared" si="169"/>
        <v>54.166000000000004</v>
      </c>
      <c r="D729">
        <f t="shared" si="170"/>
        <v>24.82644444</v>
      </c>
      <c r="E729">
        <f t="shared" si="171"/>
        <v>11.378952544629598</v>
      </c>
      <c r="F729">
        <f t="shared" ref="F729:F792" si="173">100-C729-D729-E729</f>
        <v>9.6286030153703983</v>
      </c>
      <c r="H729">
        <v>4</v>
      </c>
      <c r="I729">
        <v>19</v>
      </c>
      <c r="J729">
        <f t="shared" ref="J729:J792" si="174" xml:space="preserve"> ((((2.9*I729)+30)/2)/100)*((50-(3*H729))/100)*100</f>
        <v>16.169</v>
      </c>
      <c r="K729">
        <f t="shared" ref="K729:K792" si="175" xml:space="preserve"> (100- J729) *((((2.9*I729)+30)/2)/100)*((50-(3*H729))/100)</f>
        <v>13.55463439</v>
      </c>
      <c r="L729">
        <f t="shared" ref="L729:L792" si="176" xml:space="preserve"> (100- J729-K729) *((((2.9*I729)+30)/2)/100)*((50-(3*H729))/100)</f>
        <v>11.362985555480901</v>
      </c>
      <c r="M729">
        <f t="shared" ref="M729:M792" si="177">100-J729-K729-L729</f>
        <v>58.913380054519095</v>
      </c>
      <c r="O729">
        <v>4</v>
      </c>
      <c r="P729">
        <v>19</v>
      </c>
      <c r="Q729">
        <f t="shared" ref="Q729:Q792" si="178" xml:space="preserve"> ((((4.5*P729)+30)/1.2)/100)*((80-(3*O729))/100)*100</f>
        <v>65.45</v>
      </c>
      <c r="R729">
        <f t="shared" ref="R729:R792" si="179" xml:space="preserve"> (100- Q729) *((((4.5*P729)+30)/1.2)/100)*((80-(3*O729))/100)</f>
        <v>22.612974999999999</v>
      </c>
      <c r="S729">
        <f t="shared" ref="S729:S792" si="180" xml:space="preserve"> (100- Q729-R729) *((((4.5*P729)+30)/1.2)/100)*((80-(3*O729))/100)</f>
        <v>7.8127828624999998</v>
      </c>
      <c r="T729">
        <f t="shared" ref="T729:T792" si="181">100-Q729-R729-S729</f>
        <v>4.1242421374999987</v>
      </c>
      <c r="V729">
        <v>4</v>
      </c>
      <c r="W729">
        <v>19</v>
      </c>
      <c r="X729">
        <f t="shared" ref="X729:X792" si="182" xml:space="preserve"> ((((3.6*W729)+30)/2.4)/100)*((75-(3*V729))/100)*100</f>
        <v>25.830000000000002</v>
      </c>
      <c r="Y729">
        <f t="shared" si="172"/>
        <v>19.158111000000005</v>
      </c>
      <c r="Z729">
        <f t="shared" ref="Z729:Z792" si="183" xml:space="preserve"> (100- X729-Y729) *((((3.6*W729)+30)/2.4)/100)*((75-(3*V729))/100)</f>
        <v>14.209570928700002</v>
      </c>
      <c r="AA729">
        <f t="shared" ref="AA729:AA792" si="184">100-X729-Y729-Z729</f>
        <v>40.802318071299993</v>
      </c>
      <c r="AC729">
        <v>4</v>
      </c>
      <c r="AD729">
        <v>19</v>
      </c>
      <c r="AE729">
        <v>100</v>
      </c>
      <c r="AF729">
        <f t="shared" ref="AF729:AF792" si="185" xml:space="preserve"> (100- AE729) *((((5*AD729)+30))/100)*((110-(3*AC729))/100)</f>
        <v>0</v>
      </c>
      <c r="AG729">
        <f t="shared" ref="AG729:AG792" si="186" xml:space="preserve"> (100- AE729-AF729) *((((5*AD729)+30))/100)*((110-(3*AC729))/100)</f>
        <v>0</v>
      </c>
      <c r="AH729">
        <f t="shared" ref="AH729:AH792" si="187">100-AE729-AF729-AG729</f>
        <v>0</v>
      </c>
    </row>
    <row r="730" spans="1:34" x14ac:dyDescent="0.2">
      <c r="A730">
        <v>4</v>
      </c>
      <c r="B730">
        <v>18</v>
      </c>
      <c r="C730">
        <f t="shared" si="169"/>
        <v>52.152000000000001</v>
      </c>
      <c r="D730">
        <f t="shared" si="170"/>
        <v>24.953688959999997</v>
      </c>
      <c r="E730">
        <f t="shared" si="171"/>
        <v>11.939841093580799</v>
      </c>
      <c r="F730">
        <f t="shared" si="173"/>
        <v>10.954469946419202</v>
      </c>
      <c r="H730">
        <v>4</v>
      </c>
      <c r="I730">
        <v>18</v>
      </c>
      <c r="J730">
        <f t="shared" si="174"/>
        <v>15.617999999999999</v>
      </c>
      <c r="K730">
        <f t="shared" si="175"/>
        <v>13.178780759999997</v>
      </c>
      <c r="L730">
        <f t="shared" si="176"/>
        <v>11.1205187809032</v>
      </c>
      <c r="M730">
        <f t="shared" si="177"/>
        <v>60.082700459096813</v>
      </c>
      <c r="O730">
        <v>4</v>
      </c>
      <c r="P730">
        <v>18</v>
      </c>
      <c r="Q730">
        <f t="shared" si="178"/>
        <v>62.900000000000013</v>
      </c>
      <c r="R730">
        <f t="shared" si="179"/>
        <v>23.335899999999995</v>
      </c>
      <c r="S730">
        <f t="shared" si="180"/>
        <v>8.6576188999999957</v>
      </c>
      <c r="T730">
        <f t="shared" si="181"/>
        <v>5.1064810999999963</v>
      </c>
      <c r="V730">
        <v>4</v>
      </c>
      <c r="W730">
        <v>18</v>
      </c>
      <c r="X730">
        <f t="shared" si="182"/>
        <v>24.885000000000002</v>
      </c>
      <c r="Y730">
        <f t="shared" si="172"/>
        <v>18.692367749999999</v>
      </c>
      <c r="Z730">
        <f t="shared" si="183"/>
        <v>14.040772035412498</v>
      </c>
      <c r="AA730">
        <f t="shared" si="184"/>
        <v>42.381860214587491</v>
      </c>
      <c r="AC730">
        <v>4</v>
      </c>
      <c r="AD730">
        <v>18</v>
      </c>
      <c r="AE730">
        <v>100</v>
      </c>
      <c r="AF730">
        <f t="shared" si="185"/>
        <v>0</v>
      </c>
      <c r="AG730">
        <f t="shared" si="186"/>
        <v>0</v>
      </c>
      <c r="AH730">
        <f t="shared" si="187"/>
        <v>0</v>
      </c>
    </row>
    <row r="731" spans="1:34" x14ac:dyDescent="0.2">
      <c r="A731">
        <v>4</v>
      </c>
      <c r="B731">
        <v>17</v>
      </c>
      <c r="C731">
        <f t="shared" si="169"/>
        <v>50.138000000000005</v>
      </c>
      <c r="D731">
        <f t="shared" si="170"/>
        <v>24.999809559999996</v>
      </c>
      <c r="E731">
        <f t="shared" si="171"/>
        <v>12.465405042807198</v>
      </c>
      <c r="F731">
        <f t="shared" si="173"/>
        <v>12.396785397192801</v>
      </c>
      <c r="H731">
        <v>4</v>
      </c>
      <c r="I731">
        <v>17</v>
      </c>
      <c r="J731">
        <f t="shared" si="174"/>
        <v>15.067</v>
      </c>
      <c r="K731">
        <f t="shared" si="175"/>
        <v>12.796855109999999</v>
      </c>
      <c r="L731">
        <f t="shared" si="176"/>
        <v>10.868752950576299</v>
      </c>
      <c r="M731">
        <f t="shared" si="177"/>
        <v>61.267391939423696</v>
      </c>
      <c r="O731">
        <v>4</v>
      </c>
      <c r="P731">
        <v>17</v>
      </c>
      <c r="Q731">
        <f t="shared" si="178"/>
        <v>60.35</v>
      </c>
      <c r="R731">
        <f t="shared" si="179"/>
        <v>23.928775000000002</v>
      </c>
      <c r="S731">
        <f t="shared" si="180"/>
        <v>9.4877592874999994</v>
      </c>
      <c r="T731">
        <f t="shared" si="181"/>
        <v>6.2334657124999975</v>
      </c>
      <c r="V731">
        <v>4</v>
      </c>
      <c r="W731">
        <v>17</v>
      </c>
      <c r="X731">
        <f t="shared" si="182"/>
        <v>23.94</v>
      </c>
      <c r="Y731">
        <f t="shared" si="172"/>
        <v>18.208764000000002</v>
      </c>
      <c r="Z731">
        <f t="shared" si="183"/>
        <v>13.849585898399999</v>
      </c>
      <c r="AA731">
        <f t="shared" si="184"/>
        <v>44.001650101599999</v>
      </c>
      <c r="AC731">
        <v>4</v>
      </c>
      <c r="AD731">
        <v>17</v>
      </c>
      <c r="AE731">
        <v>100</v>
      </c>
      <c r="AF731">
        <f t="shared" si="185"/>
        <v>0</v>
      </c>
      <c r="AG731">
        <f t="shared" si="186"/>
        <v>0</v>
      </c>
      <c r="AH731">
        <f t="shared" si="187"/>
        <v>0</v>
      </c>
    </row>
    <row r="732" spans="1:34" x14ac:dyDescent="0.2">
      <c r="A732">
        <v>4</v>
      </c>
      <c r="B732">
        <v>16</v>
      </c>
      <c r="C732">
        <f t="shared" si="169"/>
        <v>48.124000000000002</v>
      </c>
      <c r="D732">
        <f t="shared" si="170"/>
        <v>24.964806239999998</v>
      </c>
      <c r="E732">
        <f t="shared" si="171"/>
        <v>12.9507428850624</v>
      </c>
      <c r="F732">
        <f t="shared" si="173"/>
        <v>13.9604508749376</v>
      </c>
      <c r="H732">
        <v>4</v>
      </c>
      <c r="I732">
        <v>16</v>
      </c>
      <c r="J732">
        <f t="shared" si="174"/>
        <v>14.516000000000002</v>
      </c>
      <c r="K732">
        <f t="shared" si="175"/>
        <v>12.40885744</v>
      </c>
      <c r="L732">
        <f t="shared" si="176"/>
        <v>10.607587694009599</v>
      </c>
      <c r="M732">
        <f t="shared" si="177"/>
        <v>62.467554865990394</v>
      </c>
      <c r="O732">
        <v>4</v>
      </c>
      <c r="P732">
        <v>16</v>
      </c>
      <c r="Q732">
        <f t="shared" si="178"/>
        <v>57.800000000000004</v>
      </c>
      <c r="R732">
        <f t="shared" si="179"/>
        <v>24.3916</v>
      </c>
      <c r="S732">
        <f t="shared" si="180"/>
        <v>10.293255199999997</v>
      </c>
      <c r="T732">
        <f t="shared" si="181"/>
        <v>7.5151447999999981</v>
      </c>
      <c r="V732">
        <v>4</v>
      </c>
      <c r="W732">
        <v>16</v>
      </c>
      <c r="X732">
        <f t="shared" si="182"/>
        <v>22.994999999999997</v>
      </c>
      <c r="Y732">
        <f t="shared" si="172"/>
        <v>17.707299749999997</v>
      </c>
      <c r="Z732">
        <f t="shared" si="183"/>
        <v>13.635506172487501</v>
      </c>
      <c r="AA732">
        <f t="shared" si="184"/>
        <v>45.662194077512495</v>
      </c>
      <c r="AC732">
        <v>4</v>
      </c>
      <c r="AD732">
        <v>16</v>
      </c>
      <c r="AE732">
        <v>100</v>
      </c>
      <c r="AF732">
        <f t="shared" si="185"/>
        <v>0</v>
      </c>
      <c r="AG732">
        <f t="shared" si="186"/>
        <v>0</v>
      </c>
      <c r="AH732">
        <f t="shared" si="187"/>
        <v>0</v>
      </c>
    </row>
    <row r="733" spans="1:34" x14ac:dyDescent="0.2">
      <c r="A733">
        <v>4</v>
      </c>
      <c r="B733">
        <v>15</v>
      </c>
      <c r="C733">
        <f t="shared" si="169"/>
        <v>46.11</v>
      </c>
      <c r="D733">
        <f t="shared" si="170"/>
        <v>24.848679000000004</v>
      </c>
      <c r="E733">
        <f t="shared" si="171"/>
        <v>13.390953113099998</v>
      </c>
      <c r="F733">
        <f t="shared" si="173"/>
        <v>15.650367886899998</v>
      </c>
      <c r="H733">
        <v>4</v>
      </c>
      <c r="I733">
        <v>15</v>
      </c>
      <c r="J733">
        <f t="shared" si="174"/>
        <v>13.965</v>
      </c>
      <c r="K733">
        <f t="shared" si="175"/>
        <v>12.01478775</v>
      </c>
      <c r="L733">
        <f t="shared" si="176"/>
        <v>10.336922640712499</v>
      </c>
      <c r="M733">
        <f t="shared" si="177"/>
        <v>63.683289609287499</v>
      </c>
      <c r="O733">
        <v>4</v>
      </c>
      <c r="P733">
        <v>15</v>
      </c>
      <c r="Q733">
        <f t="shared" si="178"/>
        <v>55.25</v>
      </c>
      <c r="R733">
        <f t="shared" si="179"/>
        <v>24.724375000000002</v>
      </c>
      <c r="S733">
        <f t="shared" si="180"/>
        <v>11.064157812500001</v>
      </c>
      <c r="T733">
        <f t="shared" si="181"/>
        <v>8.9614671874999967</v>
      </c>
      <c r="V733">
        <v>4</v>
      </c>
      <c r="W733">
        <v>15</v>
      </c>
      <c r="X733">
        <f t="shared" si="182"/>
        <v>22.049999999999997</v>
      </c>
      <c r="Y733">
        <f t="shared" si="172"/>
        <v>17.187974999999998</v>
      </c>
      <c r="Z733">
        <f t="shared" si="183"/>
        <v>13.398026512500001</v>
      </c>
      <c r="AA733">
        <f t="shared" si="184"/>
        <v>47.363998487500005</v>
      </c>
      <c r="AC733">
        <v>4</v>
      </c>
      <c r="AD733">
        <v>15</v>
      </c>
      <c r="AE733">
        <v>100</v>
      </c>
      <c r="AF733">
        <f t="shared" si="185"/>
        <v>0</v>
      </c>
      <c r="AG733">
        <f t="shared" si="186"/>
        <v>0</v>
      </c>
      <c r="AH733">
        <f t="shared" si="187"/>
        <v>0</v>
      </c>
    </row>
    <row r="734" spans="1:34" x14ac:dyDescent="0.2">
      <c r="A734">
        <v>4</v>
      </c>
      <c r="B734">
        <v>14</v>
      </c>
      <c r="C734">
        <f t="shared" si="169"/>
        <v>44.095999999999997</v>
      </c>
      <c r="D734">
        <f t="shared" si="170"/>
        <v>24.65142784</v>
      </c>
      <c r="E734">
        <f t="shared" si="171"/>
        <v>13.781134219673598</v>
      </c>
      <c r="F734">
        <f t="shared" si="173"/>
        <v>17.471437940326403</v>
      </c>
      <c r="H734">
        <v>4</v>
      </c>
      <c r="I734">
        <v>14</v>
      </c>
      <c r="J734">
        <f t="shared" si="174"/>
        <v>13.413999999999998</v>
      </c>
      <c r="K734">
        <f t="shared" si="175"/>
        <v>11.614646039999998</v>
      </c>
      <c r="L734">
        <f t="shared" si="176"/>
        <v>10.0566574201944</v>
      </c>
      <c r="M734">
        <f t="shared" si="177"/>
        <v>64.914696539805604</v>
      </c>
      <c r="O734">
        <v>4</v>
      </c>
      <c r="P734">
        <v>14</v>
      </c>
      <c r="Q734">
        <f t="shared" si="178"/>
        <v>52.7</v>
      </c>
      <c r="R734">
        <f t="shared" si="179"/>
        <v>24.927099999999999</v>
      </c>
      <c r="S734">
        <f t="shared" si="180"/>
        <v>11.790518299999999</v>
      </c>
      <c r="T734">
        <f t="shared" si="181"/>
        <v>10.582381699999999</v>
      </c>
      <c r="V734">
        <v>4</v>
      </c>
      <c r="W734">
        <v>14</v>
      </c>
      <c r="X734">
        <f t="shared" si="182"/>
        <v>21.105000000000004</v>
      </c>
      <c r="Y734">
        <f t="shared" si="172"/>
        <v>16.650789750000001</v>
      </c>
      <c r="Z734">
        <f t="shared" si="183"/>
        <v>13.136640573262502</v>
      </c>
      <c r="AA734">
        <f t="shared" si="184"/>
        <v>49.107569676737491</v>
      </c>
      <c r="AC734">
        <v>4</v>
      </c>
      <c r="AD734">
        <v>14</v>
      </c>
      <c r="AE734">
        <f t="shared" ref="AE734:AE787" si="188" xml:space="preserve"> ((((5*AD734)+30))/100)*((110-(3*AC734))/100)*100</f>
        <v>98</v>
      </c>
      <c r="AF734">
        <f t="shared" si="185"/>
        <v>1.96</v>
      </c>
      <c r="AG734">
        <f t="shared" si="186"/>
        <v>3.9200000000000033E-2</v>
      </c>
      <c r="AH734">
        <f t="shared" si="187"/>
        <v>8.000000000000021E-4</v>
      </c>
    </row>
    <row r="735" spans="1:34" x14ac:dyDescent="0.2">
      <c r="A735">
        <v>4</v>
      </c>
      <c r="B735">
        <v>13</v>
      </c>
      <c r="C735">
        <f t="shared" si="169"/>
        <v>42.082000000000001</v>
      </c>
      <c r="D735">
        <f t="shared" si="170"/>
        <v>24.373052760000004</v>
      </c>
      <c r="E735">
        <f t="shared" si="171"/>
        <v>14.1163846975368</v>
      </c>
      <c r="F735">
        <f t="shared" si="173"/>
        <v>19.428562542463197</v>
      </c>
      <c r="H735">
        <v>4</v>
      </c>
      <c r="I735">
        <v>13</v>
      </c>
      <c r="J735">
        <f t="shared" si="174"/>
        <v>12.863</v>
      </c>
      <c r="K735">
        <f t="shared" si="175"/>
        <v>11.208432309999999</v>
      </c>
      <c r="L735">
        <f t="shared" si="176"/>
        <v>9.766691661964698</v>
      </c>
      <c r="M735">
        <f t="shared" si="177"/>
        <v>66.161876028035294</v>
      </c>
      <c r="O735">
        <v>4</v>
      </c>
      <c r="P735">
        <v>13</v>
      </c>
      <c r="Q735">
        <f t="shared" si="178"/>
        <v>50.150000000000006</v>
      </c>
      <c r="R735">
        <f t="shared" si="179"/>
        <v>24.999775000000003</v>
      </c>
      <c r="S735">
        <f t="shared" si="180"/>
        <v>12.462387837499998</v>
      </c>
      <c r="T735">
        <f t="shared" si="181"/>
        <v>12.387837162499993</v>
      </c>
      <c r="V735">
        <v>4</v>
      </c>
      <c r="W735">
        <v>13</v>
      </c>
      <c r="X735">
        <f t="shared" si="182"/>
        <v>20.160000000000004</v>
      </c>
      <c r="Y735">
        <f t="shared" si="172"/>
        <v>16.095744000000003</v>
      </c>
      <c r="Z735">
        <f t="shared" si="183"/>
        <v>12.850842009600003</v>
      </c>
      <c r="AA735">
        <f t="shared" si="184"/>
        <v>50.893413990399999</v>
      </c>
      <c r="AC735">
        <v>4</v>
      </c>
      <c r="AD735">
        <v>13</v>
      </c>
      <c r="AE735">
        <f t="shared" si="188"/>
        <v>93.1</v>
      </c>
      <c r="AF735">
        <f t="shared" si="185"/>
        <v>6.4239000000000051</v>
      </c>
      <c r="AG735">
        <f t="shared" si="186"/>
        <v>0.44324910000000056</v>
      </c>
      <c r="AH735">
        <f t="shared" si="187"/>
        <v>3.2850900000000072E-2</v>
      </c>
    </row>
    <row r="736" spans="1:34" x14ac:dyDescent="0.2">
      <c r="A736">
        <v>4</v>
      </c>
      <c r="B736">
        <v>12</v>
      </c>
      <c r="C736">
        <f t="shared" si="169"/>
        <v>40.067999999999998</v>
      </c>
      <c r="D736">
        <f t="shared" si="170"/>
        <v>24.013553760000001</v>
      </c>
      <c r="E736">
        <f t="shared" si="171"/>
        <v>14.391803039443198</v>
      </c>
      <c r="F736">
        <f t="shared" si="173"/>
        <v>21.526643200556805</v>
      </c>
      <c r="H736">
        <v>4</v>
      </c>
      <c r="I736">
        <v>12</v>
      </c>
      <c r="J736">
        <f t="shared" si="174"/>
        <v>12.312000000000001</v>
      </c>
      <c r="K736">
        <f t="shared" si="175"/>
        <v>10.796146560000002</v>
      </c>
      <c r="L736">
        <f t="shared" si="176"/>
        <v>9.4669249955328016</v>
      </c>
      <c r="M736">
        <f t="shared" si="177"/>
        <v>67.424928444467199</v>
      </c>
      <c r="O736">
        <v>4</v>
      </c>
      <c r="P736">
        <v>12</v>
      </c>
      <c r="Q736">
        <f t="shared" si="178"/>
        <v>47.599999999999994</v>
      </c>
      <c r="R736">
        <f t="shared" si="179"/>
        <v>24.942400000000003</v>
      </c>
      <c r="S736">
        <f t="shared" si="180"/>
        <v>13.069817600000002</v>
      </c>
      <c r="T736">
        <f t="shared" si="181"/>
        <v>14.387782400000001</v>
      </c>
      <c r="V736">
        <v>4</v>
      </c>
      <c r="W736">
        <v>12</v>
      </c>
      <c r="X736">
        <f t="shared" si="182"/>
        <v>19.215000000000003</v>
      </c>
      <c r="Y736">
        <f t="shared" si="172"/>
        <v>15.522837750000003</v>
      </c>
      <c r="Z736">
        <f t="shared" si="183"/>
        <v>12.5401244763375</v>
      </c>
      <c r="AA736">
        <f t="shared" si="184"/>
        <v>52.722037773662493</v>
      </c>
      <c r="AC736">
        <v>4</v>
      </c>
      <c r="AD736">
        <v>12</v>
      </c>
      <c r="AE736">
        <f t="shared" si="188"/>
        <v>88.2</v>
      </c>
      <c r="AF736">
        <f t="shared" si="185"/>
        <v>10.407599999999997</v>
      </c>
      <c r="AG736">
        <f t="shared" si="186"/>
        <v>1.2280968000000003</v>
      </c>
      <c r="AH736">
        <f t="shared" si="187"/>
        <v>0.16430319999999998</v>
      </c>
    </row>
    <row r="737" spans="1:34" x14ac:dyDescent="0.2">
      <c r="A737">
        <v>4</v>
      </c>
      <c r="B737">
        <v>11</v>
      </c>
      <c r="C737">
        <f t="shared" si="169"/>
        <v>38.054000000000002</v>
      </c>
      <c r="D737">
        <f t="shared" si="170"/>
        <v>23.572930839999998</v>
      </c>
      <c r="E737">
        <f t="shared" si="171"/>
        <v>14.602487738146399</v>
      </c>
      <c r="F737">
        <f t="shared" si="173"/>
        <v>23.770581421853599</v>
      </c>
      <c r="H737">
        <v>4</v>
      </c>
      <c r="I737">
        <v>11</v>
      </c>
      <c r="J737">
        <f t="shared" si="174"/>
        <v>11.761000000000001</v>
      </c>
      <c r="K737">
        <f t="shared" si="175"/>
        <v>10.37778879</v>
      </c>
      <c r="L737">
        <f t="shared" si="176"/>
        <v>9.1572570504081003</v>
      </c>
      <c r="M737">
        <f t="shared" si="177"/>
        <v>68.703954159591902</v>
      </c>
      <c r="O737">
        <v>4</v>
      </c>
      <c r="P737">
        <v>11</v>
      </c>
      <c r="Q737">
        <f t="shared" si="178"/>
        <v>45.050000000000004</v>
      </c>
      <c r="R737">
        <f t="shared" si="179"/>
        <v>24.754974999999998</v>
      </c>
      <c r="S737">
        <f t="shared" si="180"/>
        <v>13.602858762499999</v>
      </c>
      <c r="T737">
        <f t="shared" si="181"/>
        <v>16.592166237499999</v>
      </c>
      <c r="V737">
        <v>4</v>
      </c>
      <c r="W737">
        <v>11</v>
      </c>
      <c r="X737">
        <f t="shared" si="182"/>
        <v>18.27</v>
      </c>
      <c r="Y737">
        <f t="shared" si="172"/>
        <v>14.932070999999999</v>
      </c>
      <c r="Z737">
        <f t="shared" si="183"/>
        <v>12.203981628300001</v>
      </c>
      <c r="AA737">
        <f t="shared" si="184"/>
        <v>54.593947371700011</v>
      </c>
      <c r="AC737">
        <v>4</v>
      </c>
      <c r="AD737">
        <v>11</v>
      </c>
      <c r="AE737">
        <f t="shared" si="188"/>
        <v>83.3</v>
      </c>
      <c r="AF737">
        <f t="shared" si="185"/>
        <v>13.911100000000001</v>
      </c>
      <c r="AG737">
        <f t="shared" si="186"/>
        <v>2.3231537000000011</v>
      </c>
      <c r="AH737">
        <f t="shared" si="187"/>
        <v>0.46574630000000061</v>
      </c>
    </row>
    <row r="738" spans="1:34" x14ac:dyDescent="0.2">
      <c r="A738">
        <v>4</v>
      </c>
      <c r="B738">
        <v>10</v>
      </c>
      <c r="C738">
        <f t="shared" si="169"/>
        <v>36.040000000000006</v>
      </c>
      <c r="D738">
        <f t="shared" si="170"/>
        <v>23.051183999999999</v>
      </c>
      <c r="E738">
        <f t="shared" si="171"/>
        <v>14.743537286399999</v>
      </c>
      <c r="F738">
        <f t="shared" si="173"/>
        <v>26.165278713599996</v>
      </c>
      <c r="H738">
        <v>4</v>
      </c>
      <c r="I738">
        <v>10</v>
      </c>
      <c r="J738">
        <f t="shared" si="174"/>
        <v>11.209999999999999</v>
      </c>
      <c r="K738">
        <f t="shared" si="175"/>
        <v>9.9533590000000007</v>
      </c>
      <c r="L738">
        <f t="shared" si="176"/>
        <v>8.8375874560999996</v>
      </c>
      <c r="M738">
        <f t="shared" si="177"/>
        <v>69.999053543900004</v>
      </c>
      <c r="O738">
        <v>4</v>
      </c>
      <c r="P738">
        <v>10</v>
      </c>
      <c r="Q738">
        <f t="shared" si="178"/>
        <v>42.500000000000007</v>
      </c>
      <c r="R738">
        <f t="shared" si="179"/>
        <v>24.437499999999996</v>
      </c>
      <c r="S738">
        <f t="shared" si="180"/>
        <v>14.051562500000001</v>
      </c>
      <c r="T738">
        <f t="shared" si="181"/>
        <v>19.010937499999997</v>
      </c>
      <c r="V738">
        <v>4</v>
      </c>
      <c r="W738">
        <v>10</v>
      </c>
      <c r="X738">
        <f t="shared" si="182"/>
        <v>17.325000000000003</v>
      </c>
      <c r="Y738">
        <f t="shared" si="172"/>
        <v>14.323443750000001</v>
      </c>
      <c r="Z738">
        <f t="shared" si="183"/>
        <v>11.841907120312502</v>
      </c>
      <c r="AA738">
        <f t="shared" si="184"/>
        <v>56.509649129687503</v>
      </c>
      <c r="AC738">
        <v>4</v>
      </c>
      <c r="AD738">
        <v>10</v>
      </c>
      <c r="AE738">
        <f t="shared" si="188"/>
        <v>78.400000000000006</v>
      </c>
      <c r="AF738">
        <f t="shared" si="185"/>
        <v>16.934399999999997</v>
      </c>
      <c r="AG738">
        <f t="shared" si="186"/>
        <v>3.6578303999999986</v>
      </c>
      <c r="AH738">
        <f t="shared" si="187"/>
        <v>1.0077695999999992</v>
      </c>
    </row>
    <row r="739" spans="1:34" x14ac:dyDescent="0.2">
      <c r="A739">
        <v>4</v>
      </c>
      <c r="B739">
        <v>9</v>
      </c>
      <c r="C739">
        <f t="shared" si="169"/>
        <v>34.025999999999996</v>
      </c>
      <c r="D739">
        <f t="shared" si="170"/>
        <v>22.448313239999997</v>
      </c>
      <c r="E739">
        <f t="shared" si="171"/>
        <v>14.810050176957601</v>
      </c>
      <c r="F739">
        <f t="shared" si="173"/>
        <v>28.715636583042404</v>
      </c>
      <c r="H739">
        <v>4</v>
      </c>
      <c r="I739">
        <v>9</v>
      </c>
      <c r="J739">
        <f t="shared" si="174"/>
        <v>10.658999999999999</v>
      </c>
      <c r="K739">
        <f t="shared" si="175"/>
        <v>9.5228571899999999</v>
      </c>
      <c r="L739">
        <f t="shared" si="176"/>
        <v>8.5078158421179015</v>
      </c>
      <c r="M739">
        <f t="shared" si="177"/>
        <v>71.310326967882105</v>
      </c>
      <c r="O739">
        <v>4</v>
      </c>
      <c r="P739">
        <v>9</v>
      </c>
      <c r="Q739">
        <f t="shared" si="178"/>
        <v>39.950000000000003</v>
      </c>
      <c r="R739">
        <f t="shared" si="179"/>
        <v>23.989975000000001</v>
      </c>
      <c r="S739">
        <f t="shared" si="180"/>
        <v>14.4059799875</v>
      </c>
      <c r="T739">
        <f t="shared" si="181"/>
        <v>21.654045012499996</v>
      </c>
      <c r="V739">
        <v>4</v>
      </c>
      <c r="W739">
        <v>9</v>
      </c>
      <c r="X739">
        <f t="shared" si="182"/>
        <v>16.38</v>
      </c>
      <c r="Y739">
        <f t="shared" si="172"/>
        <v>13.696956000000002</v>
      </c>
      <c r="Z739">
        <f t="shared" si="183"/>
        <v>11.453394607200002</v>
      </c>
      <c r="AA739">
        <f t="shared" si="184"/>
        <v>58.469649392800001</v>
      </c>
      <c r="AC739">
        <v>4</v>
      </c>
      <c r="AD739">
        <v>9</v>
      </c>
      <c r="AE739">
        <f t="shared" si="188"/>
        <v>73.5</v>
      </c>
      <c r="AF739">
        <f t="shared" si="185"/>
        <v>19.477499999999999</v>
      </c>
      <c r="AG739">
        <f t="shared" si="186"/>
        <v>5.1615375000000006</v>
      </c>
      <c r="AH739">
        <f t="shared" si="187"/>
        <v>1.8609625000000003</v>
      </c>
    </row>
    <row r="740" spans="1:34" x14ac:dyDescent="0.2">
      <c r="A740">
        <v>4</v>
      </c>
      <c r="B740">
        <v>8</v>
      </c>
      <c r="C740">
        <f t="shared" si="169"/>
        <v>32.012</v>
      </c>
      <c r="D740">
        <f t="shared" si="170"/>
        <v>21.76431856</v>
      </c>
      <c r="E740">
        <f t="shared" si="171"/>
        <v>14.797124902572801</v>
      </c>
      <c r="F740">
        <f t="shared" si="173"/>
        <v>31.426556537427199</v>
      </c>
      <c r="H740">
        <v>4</v>
      </c>
      <c r="I740">
        <v>8</v>
      </c>
      <c r="J740">
        <f t="shared" si="174"/>
        <v>10.108000000000001</v>
      </c>
      <c r="K740">
        <f t="shared" si="175"/>
        <v>9.0862833599999995</v>
      </c>
      <c r="L740">
        <f t="shared" si="176"/>
        <v>8.167841837971201</v>
      </c>
      <c r="M740">
        <f t="shared" si="177"/>
        <v>72.637874802028804</v>
      </c>
      <c r="O740">
        <v>4</v>
      </c>
      <c r="P740">
        <v>8</v>
      </c>
      <c r="Q740">
        <f t="shared" si="178"/>
        <v>37.400000000000006</v>
      </c>
      <c r="R740">
        <f t="shared" si="179"/>
        <v>23.412400000000002</v>
      </c>
      <c r="S740">
        <f t="shared" si="180"/>
        <v>14.656162399999998</v>
      </c>
      <c r="T740">
        <f t="shared" si="181"/>
        <v>24.53143759999999</v>
      </c>
      <c r="V740">
        <v>4</v>
      </c>
      <c r="W740">
        <v>8</v>
      </c>
      <c r="X740">
        <f t="shared" si="182"/>
        <v>15.434999999999999</v>
      </c>
      <c r="Y740">
        <f t="shared" si="172"/>
        <v>13.05260775</v>
      </c>
      <c r="Z740">
        <f t="shared" si="183"/>
        <v>11.037937743787502</v>
      </c>
      <c r="AA740">
        <f t="shared" si="184"/>
        <v>60.474454506212503</v>
      </c>
      <c r="AC740">
        <v>4</v>
      </c>
      <c r="AD740">
        <v>8</v>
      </c>
      <c r="AE740">
        <f t="shared" si="188"/>
        <v>68.599999999999994</v>
      </c>
      <c r="AF740">
        <f t="shared" si="185"/>
        <v>21.540400000000002</v>
      </c>
      <c r="AG740">
        <f t="shared" si="186"/>
        <v>6.7636856000000023</v>
      </c>
      <c r="AH740">
        <f t="shared" si="187"/>
        <v>3.0959144000000016</v>
      </c>
    </row>
    <row r="741" spans="1:34" x14ac:dyDescent="0.2">
      <c r="A741">
        <v>4</v>
      </c>
      <c r="B741">
        <v>7</v>
      </c>
      <c r="C741">
        <f t="shared" ref="C741:C804" si="189" xml:space="preserve"> ((((3.8*B741)+30))/100)*((65-(3*A741))/100)*100</f>
        <v>29.997999999999998</v>
      </c>
      <c r="D741">
        <f t="shared" ref="D741:D804" si="190" xml:space="preserve"> (100- C741) *((((3.8*B741)+30))/100)*((65-(3*A741))/100)</f>
        <v>20.999199960000002</v>
      </c>
      <c r="E741">
        <f t="shared" ref="E741:E804" si="191" xml:space="preserve"> (100- C741-D741) *((((3.8*B741)+30))/100)*((65-(3*A741))/100)</f>
        <v>14.699859955999203</v>
      </c>
      <c r="F741">
        <f t="shared" si="173"/>
        <v>34.302940084000809</v>
      </c>
      <c r="H741">
        <v>4</v>
      </c>
      <c r="I741">
        <v>7</v>
      </c>
      <c r="J741">
        <f t="shared" si="174"/>
        <v>9.5570000000000004</v>
      </c>
      <c r="K741">
        <f t="shared" si="175"/>
        <v>8.6436375099999996</v>
      </c>
      <c r="L741">
        <f t="shared" si="176"/>
        <v>7.8175650731692992</v>
      </c>
      <c r="M741">
        <f t="shared" si="177"/>
        <v>73.981797416830688</v>
      </c>
      <c r="O741">
        <v>4</v>
      </c>
      <c r="P741">
        <v>7</v>
      </c>
      <c r="Q741">
        <f t="shared" si="178"/>
        <v>34.849999999999994</v>
      </c>
      <c r="R741">
        <f t="shared" si="179"/>
        <v>22.704775000000001</v>
      </c>
      <c r="S741">
        <f t="shared" si="180"/>
        <v>14.792160912500004</v>
      </c>
      <c r="T741">
        <f t="shared" si="181"/>
        <v>27.653064087500006</v>
      </c>
      <c r="V741">
        <v>4</v>
      </c>
      <c r="W741">
        <v>7</v>
      </c>
      <c r="X741">
        <f t="shared" si="182"/>
        <v>14.490000000000002</v>
      </c>
      <c r="Y741">
        <f t="shared" si="172"/>
        <v>12.390399</v>
      </c>
      <c r="Z741">
        <f t="shared" si="183"/>
        <v>10.595030184900001</v>
      </c>
      <c r="AA741">
        <f t="shared" si="184"/>
        <v>62.524570815099992</v>
      </c>
      <c r="AC741">
        <v>4</v>
      </c>
      <c r="AD741">
        <v>7</v>
      </c>
      <c r="AE741">
        <f t="shared" si="188"/>
        <v>63.7</v>
      </c>
      <c r="AF741">
        <f t="shared" si="185"/>
        <v>23.123099999999997</v>
      </c>
      <c r="AG741">
        <f t="shared" si="186"/>
        <v>8.3936852999999996</v>
      </c>
      <c r="AH741">
        <f t="shared" si="187"/>
        <v>4.7832147000000003</v>
      </c>
    </row>
    <row r="742" spans="1:34" x14ac:dyDescent="0.2">
      <c r="A742">
        <v>4</v>
      </c>
      <c r="B742">
        <v>6</v>
      </c>
      <c r="C742">
        <f t="shared" si="189"/>
        <v>27.984000000000002</v>
      </c>
      <c r="D742">
        <f t="shared" si="190"/>
        <v>20.152957440000002</v>
      </c>
      <c r="E742">
        <f t="shared" si="191"/>
        <v>14.513353829990399</v>
      </c>
      <c r="F742">
        <f t="shared" si="173"/>
        <v>37.349688730009589</v>
      </c>
      <c r="H742">
        <v>4</v>
      </c>
      <c r="I742">
        <v>6</v>
      </c>
      <c r="J742">
        <f t="shared" si="174"/>
        <v>9.0060000000000002</v>
      </c>
      <c r="K742">
        <f t="shared" si="175"/>
        <v>8.1949196400000002</v>
      </c>
      <c r="L742">
        <f t="shared" si="176"/>
        <v>7.4568851772215998</v>
      </c>
      <c r="M742">
        <f t="shared" si="177"/>
        <v>75.342195182778411</v>
      </c>
      <c r="O742">
        <v>4</v>
      </c>
      <c r="P742">
        <v>6</v>
      </c>
      <c r="Q742">
        <f t="shared" si="178"/>
        <v>32.300000000000004</v>
      </c>
      <c r="R742">
        <f t="shared" si="179"/>
        <v>21.867099999999997</v>
      </c>
      <c r="S742">
        <f t="shared" si="180"/>
        <v>14.804026699999998</v>
      </c>
      <c r="T742">
        <f t="shared" si="181"/>
        <v>31.028873299999997</v>
      </c>
      <c r="V742">
        <v>4</v>
      </c>
      <c r="W742">
        <v>6</v>
      </c>
      <c r="X742">
        <f t="shared" si="182"/>
        <v>13.544999999999998</v>
      </c>
      <c r="Y742">
        <f t="shared" si="172"/>
        <v>11.71032975</v>
      </c>
      <c r="Z742">
        <f t="shared" si="183"/>
        <v>10.124165585362501</v>
      </c>
      <c r="AA742">
        <f t="shared" si="184"/>
        <v>64.620504664637494</v>
      </c>
      <c r="AC742">
        <v>4</v>
      </c>
      <c r="AD742">
        <v>6</v>
      </c>
      <c r="AE742">
        <f t="shared" si="188"/>
        <v>58.8</v>
      </c>
      <c r="AF742">
        <f t="shared" si="185"/>
        <v>24.225600000000004</v>
      </c>
      <c r="AG742">
        <f t="shared" si="186"/>
        <v>9.9809471999999992</v>
      </c>
      <c r="AH742">
        <f t="shared" si="187"/>
        <v>6.9934528</v>
      </c>
    </row>
    <row r="743" spans="1:34" x14ac:dyDescent="0.2">
      <c r="A743">
        <v>4</v>
      </c>
      <c r="B743">
        <v>5</v>
      </c>
      <c r="C743">
        <f t="shared" si="189"/>
        <v>25.97</v>
      </c>
      <c r="D743">
        <f t="shared" si="190"/>
        <v>19.225591000000001</v>
      </c>
      <c r="E743">
        <f t="shared" si="191"/>
        <v>14.232705017300001</v>
      </c>
      <c r="F743">
        <f t="shared" si="173"/>
        <v>40.571703982700001</v>
      </c>
      <c r="H743">
        <v>4</v>
      </c>
      <c r="I743">
        <v>5</v>
      </c>
      <c r="J743">
        <f t="shared" si="174"/>
        <v>8.4550000000000001</v>
      </c>
      <c r="K743">
        <f t="shared" si="175"/>
        <v>7.7401297499999995</v>
      </c>
      <c r="L743">
        <f t="shared" si="176"/>
        <v>7.0857017796375015</v>
      </c>
      <c r="M743">
        <f t="shared" si="177"/>
        <v>76.719168470362504</v>
      </c>
      <c r="O743">
        <v>4</v>
      </c>
      <c r="P743">
        <v>5</v>
      </c>
      <c r="Q743">
        <f t="shared" si="178"/>
        <v>29.750000000000004</v>
      </c>
      <c r="R743">
        <f t="shared" si="179"/>
        <v>20.899375000000003</v>
      </c>
      <c r="S743">
        <f t="shared" si="180"/>
        <v>14.6818109375</v>
      </c>
      <c r="T743">
        <f t="shared" si="181"/>
        <v>34.66881406249999</v>
      </c>
      <c r="V743">
        <v>4</v>
      </c>
      <c r="W743">
        <v>5</v>
      </c>
      <c r="X743">
        <f t="shared" si="182"/>
        <v>12.6</v>
      </c>
      <c r="Y743">
        <f t="shared" si="172"/>
        <v>11.0124</v>
      </c>
      <c r="Z743">
        <f t="shared" si="183"/>
        <v>9.6248376000000011</v>
      </c>
      <c r="AA743">
        <f t="shared" si="184"/>
        <v>66.7627624</v>
      </c>
      <c r="AC743">
        <v>4</v>
      </c>
      <c r="AD743">
        <v>5</v>
      </c>
      <c r="AE743">
        <f t="shared" si="188"/>
        <v>53.900000000000006</v>
      </c>
      <c r="AF743">
        <f t="shared" si="185"/>
        <v>24.847899999999999</v>
      </c>
      <c r="AG743">
        <f t="shared" si="186"/>
        <v>11.454881899999998</v>
      </c>
      <c r="AH743">
        <f t="shared" si="187"/>
        <v>9.7972180999999967</v>
      </c>
    </row>
    <row r="744" spans="1:34" x14ac:dyDescent="0.2">
      <c r="A744">
        <v>4</v>
      </c>
      <c r="B744">
        <v>4</v>
      </c>
      <c r="C744">
        <f t="shared" si="189"/>
        <v>23.956000000000003</v>
      </c>
      <c r="D744">
        <f t="shared" si="190"/>
        <v>18.217100640000002</v>
      </c>
      <c r="E744">
        <f t="shared" si="191"/>
        <v>13.853012010681601</v>
      </c>
      <c r="F744">
        <f t="shared" si="173"/>
        <v>43.973887349318396</v>
      </c>
      <c r="H744">
        <v>4</v>
      </c>
      <c r="I744">
        <v>4</v>
      </c>
      <c r="J744">
        <f t="shared" si="174"/>
        <v>7.9040000000000017</v>
      </c>
      <c r="K744">
        <f t="shared" si="175"/>
        <v>7.279267840000001</v>
      </c>
      <c r="L744">
        <f t="shared" si="176"/>
        <v>6.7039145099264008</v>
      </c>
      <c r="M744">
        <f t="shared" si="177"/>
        <v>78.112817650073595</v>
      </c>
      <c r="O744">
        <v>4</v>
      </c>
      <c r="P744">
        <v>4</v>
      </c>
      <c r="Q744">
        <f t="shared" si="178"/>
        <v>27.200000000000003</v>
      </c>
      <c r="R744">
        <f t="shared" si="179"/>
        <v>19.801600000000001</v>
      </c>
      <c r="S744">
        <f t="shared" si="180"/>
        <v>14.4155648</v>
      </c>
      <c r="T744">
        <f t="shared" si="181"/>
        <v>38.582835199999998</v>
      </c>
      <c r="V744">
        <v>4</v>
      </c>
      <c r="W744">
        <v>4</v>
      </c>
      <c r="X744">
        <f t="shared" si="182"/>
        <v>11.654999999999999</v>
      </c>
      <c r="Y744">
        <f t="shared" si="172"/>
        <v>10.29660975</v>
      </c>
      <c r="Z744">
        <f t="shared" si="183"/>
        <v>9.0965398836374991</v>
      </c>
      <c r="AA744">
        <f t="shared" si="184"/>
        <v>68.951850366362493</v>
      </c>
      <c r="AC744">
        <v>4</v>
      </c>
      <c r="AD744">
        <v>4</v>
      </c>
      <c r="AE744">
        <f t="shared" si="188"/>
        <v>49</v>
      </c>
      <c r="AF744">
        <f t="shared" si="185"/>
        <v>24.99</v>
      </c>
      <c r="AG744">
        <f t="shared" si="186"/>
        <v>12.744900000000001</v>
      </c>
      <c r="AH744">
        <f t="shared" si="187"/>
        <v>13.2651</v>
      </c>
    </row>
    <row r="745" spans="1:34" x14ac:dyDescent="0.2">
      <c r="A745">
        <v>4</v>
      </c>
      <c r="B745">
        <v>3</v>
      </c>
      <c r="C745">
        <f t="shared" si="189"/>
        <v>21.942</v>
      </c>
      <c r="D745">
        <f t="shared" si="190"/>
        <v>17.127486359999999</v>
      </c>
      <c r="E745">
        <f t="shared" si="191"/>
        <v>13.369373302888798</v>
      </c>
      <c r="F745">
        <f t="shared" si="173"/>
        <v>47.561140337111198</v>
      </c>
      <c r="H745">
        <v>4</v>
      </c>
      <c r="I745">
        <v>3</v>
      </c>
      <c r="J745">
        <f t="shared" si="174"/>
        <v>7.3529999999999998</v>
      </c>
      <c r="K745">
        <f t="shared" si="175"/>
        <v>6.8123339100000013</v>
      </c>
      <c r="L745">
        <f t="shared" si="176"/>
        <v>6.3114229975976999</v>
      </c>
      <c r="M745">
        <f t="shared" si="177"/>
        <v>79.523243092402296</v>
      </c>
      <c r="O745">
        <v>4</v>
      </c>
      <c r="P745">
        <v>3</v>
      </c>
      <c r="Q745">
        <f t="shared" si="178"/>
        <v>24.65</v>
      </c>
      <c r="R745">
        <f t="shared" si="179"/>
        <v>18.573775000000001</v>
      </c>
      <c r="S745">
        <f t="shared" si="180"/>
        <v>13.9953394625</v>
      </c>
      <c r="T745">
        <f t="shared" si="181"/>
        <v>42.780885537499998</v>
      </c>
      <c r="V745">
        <v>4</v>
      </c>
      <c r="W745">
        <v>3</v>
      </c>
      <c r="X745">
        <f t="shared" si="182"/>
        <v>10.71</v>
      </c>
      <c r="Y745">
        <f t="shared" si="172"/>
        <v>9.5629589999999993</v>
      </c>
      <c r="Z745">
        <f t="shared" si="183"/>
        <v>8.5387660910999994</v>
      </c>
      <c r="AA745">
        <f t="shared" si="184"/>
        <v>71.188274908899984</v>
      </c>
      <c r="AC745">
        <v>4</v>
      </c>
      <c r="AD745">
        <v>3</v>
      </c>
      <c r="AE745">
        <f t="shared" si="188"/>
        <v>44.1</v>
      </c>
      <c r="AF745">
        <f t="shared" si="185"/>
        <v>24.651900000000001</v>
      </c>
      <c r="AG745">
        <f t="shared" si="186"/>
        <v>13.780412099999998</v>
      </c>
      <c r="AH745">
        <f t="shared" si="187"/>
        <v>17.467687900000001</v>
      </c>
    </row>
    <row r="746" spans="1:34" x14ac:dyDescent="0.2">
      <c r="A746">
        <v>4</v>
      </c>
      <c r="B746">
        <v>2</v>
      </c>
      <c r="C746">
        <f t="shared" si="189"/>
        <v>19.928000000000001</v>
      </c>
      <c r="D746">
        <f t="shared" si="190"/>
        <v>15.956748160000002</v>
      </c>
      <c r="E746">
        <f t="shared" si="191"/>
        <v>12.776887386675201</v>
      </c>
      <c r="F746">
        <f t="shared" si="173"/>
        <v>51.3383644533248</v>
      </c>
      <c r="H746">
        <v>4</v>
      </c>
      <c r="I746">
        <v>2</v>
      </c>
      <c r="J746">
        <f t="shared" si="174"/>
        <v>6.8019999999999996</v>
      </c>
      <c r="K746">
        <f t="shared" si="175"/>
        <v>6.3393279600000003</v>
      </c>
      <c r="L746">
        <f t="shared" si="176"/>
        <v>5.9081268721607998</v>
      </c>
      <c r="M746">
        <f t="shared" si="177"/>
        <v>80.950545167839209</v>
      </c>
      <c r="O746">
        <v>4</v>
      </c>
      <c r="P746">
        <v>2</v>
      </c>
      <c r="Q746">
        <f t="shared" si="178"/>
        <v>22.1</v>
      </c>
      <c r="R746">
        <f t="shared" si="179"/>
        <v>17.215900000000001</v>
      </c>
      <c r="S746">
        <f t="shared" si="180"/>
        <v>13.411186100000002</v>
      </c>
      <c r="T746">
        <f t="shared" si="181"/>
        <v>47.272913899999999</v>
      </c>
      <c r="V746">
        <v>4</v>
      </c>
      <c r="W746">
        <v>2</v>
      </c>
      <c r="X746">
        <f t="shared" si="182"/>
        <v>9.7650000000000006</v>
      </c>
      <c r="Y746">
        <f t="shared" si="172"/>
        <v>8.811447750000001</v>
      </c>
      <c r="Z746">
        <f t="shared" si="183"/>
        <v>7.9510098772125009</v>
      </c>
      <c r="AA746">
        <f t="shared" si="184"/>
        <v>73.472542372787501</v>
      </c>
      <c r="AC746">
        <v>4</v>
      </c>
      <c r="AD746">
        <v>2</v>
      </c>
      <c r="AE746">
        <f t="shared" si="188"/>
        <v>39.200000000000003</v>
      </c>
      <c r="AF746">
        <f t="shared" si="185"/>
        <v>23.833600000000001</v>
      </c>
      <c r="AG746">
        <f t="shared" si="186"/>
        <v>14.490828799999997</v>
      </c>
      <c r="AH746">
        <f t="shared" si="187"/>
        <v>22.475571199999997</v>
      </c>
    </row>
    <row r="747" spans="1:34" x14ac:dyDescent="0.2">
      <c r="A747">
        <v>4</v>
      </c>
      <c r="B747">
        <v>1</v>
      </c>
      <c r="C747">
        <f t="shared" si="189"/>
        <v>17.913999999999998</v>
      </c>
      <c r="D747">
        <f t="shared" si="190"/>
        <v>14.704886039999998</v>
      </c>
      <c r="E747">
        <f t="shared" si="191"/>
        <v>12.070652754794398</v>
      </c>
      <c r="F747">
        <f t="shared" si="173"/>
        <v>55.310461205205598</v>
      </c>
      <c r="H747">
        <v>4</v>
      </c>
      <c r="I747">
        <v>1</v>
      </c>
      <c r="J747">
        <f t="shared" si="174"/>
        <v>6.2509999999999994</v>
      </c>
      <c r="K747">
        <f t="shared" si="175"/>
        <v>5.8602499899999989</v>
      </c>
      <c r="L747">
        <f t="shared" si="176"/>
        <v>5.4939257631250991</v>
      </c>
      <c r="M747">
        <f t="shared" si="177"/>
        <v>82.39482424687489</v>
      </c>
      <c r="O747">
        <v>4</v>
      </c>
      <c r="P747">
        <v>1</v>
      </c>
      <c r="Q747">
        <f t="shared" si="178"/>
        <v>19.55</v>
      </c>
      <c r="R747">
        <f t="shared" si="179"/>
        <v>15.727975000000001</v>
      </c>
      <c r="S747">
        <f t="shared" si="180"/>
        <v>12.653155887500001</v>
      </c>
      <c r="T747">
        <f t="shared" si="181"/>
        <v>52.068869112500003</v>
      </c>
      <c r="V747">
        <v>4</v>
      </c>
      <c r="W747">
        <v>1</v>
      </c>
      <c r="X747">
        <f t="shared" si="182"/>
        <v>8.8200000000000021</v>
      </c>
      <c r="Y747">
        <f t="shared" si="172"/>
        <v>8.0420759999999998</v>
      </c>
      <c r="Z747">
        <f t="shared" si="183"/>
        <v>7.3327648968000005</v>
      </c>
      <c r="AA747">
        <f t="shared" si="184"/>
        <v>75.805159103199998</v>
      </c>
      <c r="AC747">
        <v>4</v>
      </c>
      <c r="AD747">
        <v>1</v>
      </c>
      <c r="AE747">
        <f t="shared" si="188"/>
        <v>34.299999999999997</v>
      </c>
      <c r="AF747">
        <f t="shared" si="185"/>
        <v>22.5351</v>
      </c>
      <c r="AG747">
        <f t="shared" si="186"/>
        <v>14.805560700000001</v>
      </c>
      <c r="AH747">
        <f t="shared" si="187"/>
        <v>28.359339300000002</v>
      </c>
    </row>
    <row r="748" spans="1:34" x14ac:dyDescent="0.2">
      <c r="A748">
        <v>3</v>
      </c>
      <c r="B748">
        <v>20</v>
      </c>
      <c r="C748">
        <f t="shared" si="189"/>
        <v>59.360000000000014</v>
      </c>
      <c r="D748">
        <f t="shared" si="190"/>
        <v>24.123903999999996</v>
      </c>
      <c r="E748">
        <f t="shared" si="191"/>
        <v>9.8039545855999961</v>
      </c>
      <c r="F748">
        <f t="shared" si="173"/>
        <v>6.7121414143999942</v>
      </c>
      <c r="H748">
        <v>3</v>
      </c>
      <c r="I748">
        <v>20</v>
      </c>
      <c r="J748">
        <f t="shared" si="174"/>
        <v>18.04</v>
      </c>
      <c r="K748">
        <f t="shared" si="175"/>
        <v>14.785584</v>
      </c>
      <c r="L748">
        <f t="shared" si="176"/>
        <v>12.1182646464</v>
      </c>
      <c r="M748">
        <f t="shared" si="177"/>
        <v>55.056151353600008</v>
      </c>
      <c r="O748">
        <v>3</v>
      </c>
      <c r="P748">
        <v>20</v>
      </c>
      <c r="Q748">
        <f t="shared" si="178"/>
        <v>71</v>
      </c>
      <c r="R748">
        <f t="shared" si="179"/>
        <v>20.59</v>
      </c>
      <c r="S748">
        <f t="shared" si="180"/>
        <v>5.9710999999999999</v>
      </c>
      <c r="T748">
        <f t="shared" si="181"/>
        <v>2.4389000000000003</v>
      </c>
      <c r="V748">
        <v>3</v>
      </c>
      <c r="W748">
        <v>20</v>
      </c>
      <c r="X748">
        <f t="shared" si="182"/>
        <v>28.050000000000004</v>
      </c>
      <c r="Y748">
        <f t="shared" si="172"/>
        <v>20.181974999999998</v>
      </c>
      <c r="Z748">
        <f t="shared" si="183"/>
        <v>14.5209310125</v>
      </c>
      <c r="AA748">
        <f t="shared" si="184"/>
        <v>37.247093987499994</v>
      </c>
      <c r="AC748">
        <v>3</v>
      </c>
      <c r="AD748">
        <v>20</v>
      </c>
      <c r="AE748">
        <v>100</v>
      </c>
      <c r="AF748">
        <f t="shared" si="185"/>
        <v>0</v>
      </c>
      <c r="AG748">
        <f t="shared" si="186"/>
        <v>0</v>
      </c>
      <c r="AH748">
        <f t="shared" si="187"/>
        <v>0</v>
      </c>
    </row>
    <row r="749" spans="1:34" x14ac:dyDescent="0.2">
      <c r="A749">
        <v>3</v>
      </c>
      <c r="B749">
        <v>19</v>
      </c>
      <c r="C749">
        <f t="shared" si="189"/>
        <v>57.232000000000006</v>
      </c>
      <c r="D749">
        <f t="shared" si="190"/>
        <v>24.476981760000001</v>
      </c>
      <c r="E749">
        <f t="shared" si="191"/>
        <v>10.468315559116796</v>
      </c>
      <c r="F749">
        <f t="shared" si="173"/>
        <v>7.8227026808831965</v>
      </c>
      <c r="H749">
        <v>3</v>
      </c>
      <c r="I749">
        <v>19</v>
      </c>
      <c r="J749">
        <f t="shared" si="174"/>
        <v>17.445499999999999</v>
      </c>
      <c r="K749">
        <f t="shared" si="175"/>
        <v>14.402045297499999</v>
      </c>
      <c r="L749">
        <f t="shared" si="176"/>
        <v>11.889536485124639</v>
      </c>
      <c r="M749">
        <f t="shared" si="177"/>
        <v>56.262918217375372</v>
      </c>
      <c r="O749">
        <v>3</v>
      </c>
      <c r="P749">
        <v>19</v>
      </c>
      <c r="Q749">
        <f t="shared" si="178"/>
        <v>68.337499999999991</v>
      </c>
      <c r="R749">
        <f t="shared" si="179"/>
        <v>21.637360937500006</v>
      </c>
      <c r="S749">
        <f t="shared" si="180"/>
        <v>6.850929406835939</v>
      </c>
      <c r="T749">
        <f t="shared" si="181"/>
        <v>3.1742096556640638</v>
      </c>
      <c r="V749">
        <v>3</v>
      </c>
      <c r="W749">
        <v>19</v>
      </c>
      <c r="X749">
        <f t="shared" si="182"/>
        <v>27.060000000000006</v>
      </c>
      <c r="Y749">
        <f t="shared" si="172"/>
        <v>19.737564000000003</v>
      </c>
      <c r="Z749">
        <f t="shared" si="183"/>
        <v>14.396579181600002</v>
      </c>
      <c r="AA749">
        <f t="shared" si="184"/>
        <v>38.805856818399988</v>
      </c>
      <c r="AC749">
        <v>3</v>
      </c>
      <c r="AD749">
        <v>19</v>
      </c>
      <c r="AE749">
        <v>100</v>
      </c>
      <c r="AF749">
        <f t="shared" si="185"/>
        <v>0</v>
      </c>
      <c r="AG749">
        <f t="shared" si="186"/>
        <v>0</v>
      </c>
      <c r="AH749">
        <f t="shared" si="187"/>
        <v>0</v>
      </c>
    </row>
    <row r="750" spans="1:34" x14ac:dyDescent="0.2">
      <c r="A750">
        <v>3</v>
      </c>
      <c r="B750">
        <v>18</v>
      </c>
      <c r="C750">
        <f t="shared" si="189"/>
        <v>55.103999999999999</v>
      </c>
      <c r="D750">
        <f t="shared" si="190"/>
        <v>24.739491839999999</v>
      </c>
      <c r="E750">
        <f t="shared" si="191"/>
        <v>11.1070422564864</v>
      </c>
      <c r="F750">
        <f t="shared" si="173"/>
        <v>9.0494659035136014</v>
      </c>
      <c r="H750">
        <v>3</v>
      </c>
      <c r="I750">
        <v>18</v>
      </c>
      <c r="J750">
        <f t="shared" si="174"/>
        <v>16.850999999999996</v>
      </c>
      <c r="K750">
        <f t="shared" si="175"/>
        <v>14.011437989999996</v>
      </c>
      <c r="L750">
        <f t="shared" si="176"/>
        <v>11.650370574305098</v>
      </c>
      <c r="M750">
        <f t="shared" si="177"/>
        <v>57.487191435694911</v>
      </c>
      <c r="O750">
        <v>3</v>
      </c>
      <c r="P750">
        <v>18</v>
      </c>
      <c r="Q750">
        <f t="shared" si="178"/>
        <v>65.674999999999997</v>
      </c>
      <c r="R750">
        <f t="shared" si="179"/>
        <v>22.542943750000003</v>
      </c>
      <c r="S750">
        <f t="shared" si="180"/>
        <v>7.7378654421875002</v>
      </c>
      <c r="T750">
        <f t="shared" si="181"/>
        <v>4.0441908078125</v>
      </c>
      <c r="V750">
        <v>3</v>
      </c>
      <c r="W750">
        <v>18</v>
      </c>
      <c r="X750">
        <f t="shared" si="182"/>
        <v>26.070000000000004</v>
      </c>
      <c r="Y750">
        <f t="shared" si="172"/>
        <v>19.273551000000001</v>
      </c>
      <c r="Z750">
        <f t="shared" si="183"/>
        <v>14.2489362543</v>
      </c>
      <c r="AA750">
        <f t="shared" si="184"/>
        <v>40.407512745699997</v>
      </c>
      <c r="AC750">
        <v>3</v>
      </c>
      <c r="AD750">
        <v>18</v>
      </c>
      <c r="AE750">
        <v>100</v>
      </c>
      <c r="AF750">
        <f t="shared" si="185"/>
        <v>0</v>
      </c>
      <c r="AG750">
        <f t="shared" si="186"/>
        <v>0</v>
      </c>
      <c r="AH750">
        <f t="shared" si="187"/>
        <v>0</v>
      </c>
    </row>
    <row r="751" spans="1:34" x14ac:dyDescent="0.2">
      <c r="A751">
        <v>3</v>
      </c>
      <c r="B751">
        <v>17</v>
      </c>
      <c r="C751">
        <f t="shared" si="189"/>
        <v>52.975999999999999</v>
      </c>
      <c r="D751">
        <f t="shared" si="190"/>
        <v>24.911434240000002</v>
      </c>
      <c r="E751">
        <f t="shared" si="191"/>
        <v>11.7143528370176</v>
      </c>
      <c r="F751">
        <f t="shared" si="173"/>
        <v>10.398212922982399</v>
      </c>
      <c r="H751">
        <v>3</v>
      </c>
      <c r="I751">
        <v>17</v>
      </c>
      <c r="J751">
        <f t="shared" si="174"/>
        <v>16.256499999999999</v>
      </c>
      <c r="K751">
        <f t="shared" si="175"/>
        <v>13.613762077499997</v>
      </c>
      <c r="L751">
        <f t="shared" si="176"/>
        <v>11.40064084537121</v>
      </c>
      <c r="M751">
        <f t="shared" si="177"/>
        <v>58.729097077128785</v>
      </c>
      <c r="O751">
        <v>3</v>
      </c>
      <c r="P751">
        <v>17</v>
      </c>
      <c r="Q751">
        <f t="shared" si="178"/>
        <v>63.012499999999996</v>
      </c>
      <c r="R751">
        <f t="shared" si="179"/>
        <v>23.306748437500001</v>
      </c>
      <c r="S751">
        <f t="shared" si="180"/>
        <v>8.6205835783203142</v>
      </c>
      <c r="T751">
        <f t="shared" si="181"/>
        <v>5.0601679841796887</v>
      </c>
      <c r="V751">
        <v>3</v>
      </c>
      <c r="W751">
        <v>17</v>
      </c>
      <c r="X751">
        <f t="shared" si="182"/>
        <v>25.080000000000002</v>
      </c>
      <c r="Y751">
        <f t="shared" si="172"/>
        <v>18.789936000000001</v>
      </c>
      <c r="Z751">
        <f t="shared" si="183"/>
        <v>14.077420051200001</v>
      </c>
      <c r="AA751">
        <f t="shared" si="184"/>
        <v>42.052643948800004</v>
      </c>
      <c r="AC751">
        <v>3</v>
      </c>
      <c r="AD751">
        <v>17</v>
      </c>
      <c r="AE751">
        <v>100</v>
      </c>
      <c r="AF751">
        <f t="shared" si="185"/>
        <v>0</v>
      </c>
      <c r="AG751">
        <f t="shared" si="186"/>
        <v>0</v>
      </c>
      <c r="AH751">
        <f t="shared" si="187"/>
        <v>0</v>
      </c>
    </row>
    <row r="752" spans="1:34" x14ac:dyDescent="0.2">
      <c r="A752">
        <v>3</v>
      </c>
      <c r="B752">
        <v>16</v>
      </c>
      <c r="C752">
        <f t="shared" si="189"/>
        <v>50.848000000000006</v>
      </c>
      <c r="D752">
        <f t="shared" si="190"/>
        <v>24.992808959999998</v>
      </c>
      <c r="E752">
        <f t="shared" si="191"/>
        <v>12.284465460019199</v>
      </c>
      <c r="F752">
        <f t="shared" si="173"/>
        <v>11.874725579980797</v>
      </c>
      <c r="H752">
        <v>3</v>
      </c>
      <c r="I752">
        <v>16</v>
      </c>
      <c r="J752">
        <f t="shared" si="174"/>
        <v>15.661999999999999</v>
      </c>
      <c r="K752">
        <f t="shared" si="175"/>
        <v>13.209017559999998</v>
      </c>
      <c r="L752">
        <f t="shared" si="176"/>
        <v>11.1402212297528</v>
      </c>
      <c r="M752">
        <f t="shared" si="177"/>
        <v>59.988761210247205</v>
      </c>
      <c r="O752">
        <v>3</v>
      </c>
      <c r="P752">
        <v>16</v>
      </c>
      <c r="Q752">
        <f t="shared" si="178"/>
        <v>60.349999999999994</v>
      </c>
      <c r="R752">
        <f t="shared" si="179"/>
        <v>23.928774999999998</v>
      </c>
      <c r="S752">
        <f t="shared" si="180"/>
        <v>9.487759287500003</v>
      </c>
      <c r="T752">
        <f t="shared" si="181"/>
        <v>6.2334657125000046</v>
      </c>
      <c r="V752">
        <v>3</v>
      </c>
      <c r="W752">
        <v>16</v>
      </c>
      <c r="X752">
        <f t="shared" si="182"/>
        <v>24.09</v>
      </c>
      <c r="Y752">
        <f t="shared" si="172"/>
        <v>18.286719000000002</v>
      </c>
      <c r="Z752">
        <f t="shared" si="183"/>
        <v>13.881448392899998</v>
      </c>
      <c r="AA752">
        <f t="shared" si="184"/>
        <v>43.741832607099994</v>
      </c>
      <c r="AC752">
        <v>3</v>
      </c>
      <c r="AD752">
        <v>16</v>
      </c>
      <c r="AE752">
        <v>100</v>
      </c>
      <c r="AF752">
        <f t="shared" si="185"/>
        <v>0</v>
      </c>
      <c r="AG752">
        <f t="shared" si="186"/>
        <v>0</v>
      </c>
      <c r="AH752">
        <f t="shared" si="187"/>
        <v>0</v>
      </c>
    </row>
    <row r="753" spans="1:34" x14ac:dyDescent="0.2">
      <c r="A753">
        <v>3</v>
      </c>
      <c r="B753">
        <v>15</v>
      </c>
      <c r="C753">
        <f t="shared" si="189"/>
        <v>48.72</v>
      </c>
      <c r="D753">
        <f t="shared" si="190"/>
        <v>24.983616000000001</v>
      </c>
      <c r="E753">
        <f t="shared" si="191"/>
        <v>12.811598284800001</v>
      </c>
      <c r="F753">
        <f t="shared" si="173"/>
        <v>13.484785715199999</v>
      </c>
      <c r="H753">
        <v>3</v>
      </c>
      <c r="I753">
        <v>15</v>
      </c>
      <c r="J753">
        <f t="shared" si="174"/>
        <v>15.067499999999997</v>
      </c>
      <c r="K753">
        <f t="shared" si="175"/>
        <v>12.7972044375</v>
      </c>
      <c r="L753">
        <f t="shared" si="176"/>
        <v>10.868985658879689</v>
      </c>
      <c r="M753">
        <f t="shared" si="177"/>
        <v>61.266309903620318</v>
      </c>
      <c r="O753">
        <v>3</v>
      </c>
      <c r="P753">
        <v>15</v>
      </c>
      <c r="Q753">
        <f t="shared" si="178"/>
        <v>57.6875</v>
      </c>
      <c r="R753">
        <f t="shared" si="179"/>
        <v>24.4090234375</v>
      </c>
      <c r="S753">
        <f t="shared" si="180"/>
        <v>10.328068041992186</v>
      </c>
      <c r="T753">
        <f t="shared" si="181"/>
        <v>7.5754085205078141</v>
      </c>
      <c r="V753">
        <v>3</v>
      </c>
      <c r="W753">
        <v>15</v>
      </c>
      <c r="X753">
        <f t="shared" si="182"/>
        <v>23.099999999999998</v>
      </c>
      <c r="Y753">
        <f t="shared" si="172"/>
        <v>17.7639</v>
      </c>
      <c r="Z753">
        <f t="shared" si="183"/>
        <v>13.660439100000001</v>
      </c>
      <c r="AA753">
        <f t="shared" si="184"/>
        <v>45.475660900000008</v>
      </c>
      <c r="AC753">
        <v>3</v>
      </c>
      <c r="AD753">
        <v>15</v>
      </c>
      <c r="AE753">
        <v>100</v>
      </c>
      <c r="AF753">
        <f t="shared" si="185"/>
        <v>0</v>
      </c>
      <c r="AG753">
        <f t="shared" si="186"/>
        <v>0</v>
      </c>
      <c r="AH753">
        <f t="shared" si="187"/>
        <v>0</v>
      </c>
    </row>
    <row r="754" spans="1:34" x14ac:dyDescent="0.2">
      <c r="A754">
        <v>3</v>
      </c>
      <c r="B754">
        <v>14</v>
      </c>
      <c r="C754">
        <f t="shared" si="189"/>
        <v>46.591999999999992</v>
      </c>
      <c r="D754">
        <f t="shared" si="190"/>
        <v>24.883855360000002</v>
      </c>
      <c r="E754">
        <f t="shared" si="191"/>
        <v>13.289969470668801</v>
      </c>
      <c r="F754">
        <f t="shared" si="173"/>
        <v>15.234175169331206</v>
      </c>
      <c r="H754">
        <v>3</v>
      </c>
      <c r="I754">
        <v>14</v>
      </c>
      <c r="J754">
        <f t="shared" si="174"/>
        <v>14.472999999999997</v>
      </c>
      <c r="K754">
        <f t="shared" si="175"/>
        <v>12.378322709999999</v>
      </c>
      <c r="L754">
        <f t="shared" si="176"/>
        <v>10.586808064181698</v>
      </c>
      <c r="M754">
        <f t="shared" si="177"/>
        <v>62.561869225818299</v>
      </c>
      <c r="O754">
        <v>3</v>
      </c>
      <c r="P754">
        <v>14</v>
      </c>
      <c r="Q754">
        <f t="shared" si="178"/>
        <v>55.024999999999999</v>
      </c>
      <c r="R754">
        <f t="shared" si="179"/>
        <v>24.74749375</v>
      </c>
      <c r="S754">
        <f t="shared" si="180"/>
        <v>11.130185314062501</v>
      </c>
      <c r="T754">
        <f t="shared" si="181"/>
        <v>9.0973209359374998</v>
      </c>
      <c r="V754">
        <v>3</v>
      </c>
      <c r="W754">
        <v>14</v>
      </c>
      <c r="X754">
        <f t="shared" si="182"/>
        <v>22.110000000000003</v>
      </c>
      <c r="Y754">
        <f t="shared" si="172"/>
        <v>17.221479000000006</v>
      </c>
      <c r="Z754">
        <f t="shared" si="183"/>
        <v>13.413809993100005</v>
      </c>
      <c r="AA754">
        <f t="shared" si="184"/>
        <v>47.254711006899996</v>
      </c>
      <c r="AC754">
        <v>3</v>
      </c>
      <c r="AD754">
        <v>14</v>
      </c>
      <c r="AE754">
        <v>100</v>
      </c>
      <c r="AF754">
        <f t="shared" si="185"/>
        <v>0</v>
      </c>
      <c r="AG754">
        <f t="shared" si="186"/>
        <v>0</v>
      </c>
      <c r="AH754">
        <f t="shared" si="187"/>
        <v>0</v>
      </c>
    </row>
    <row r="755" spans="1:34" x14ac:dyDescent="0.2">
      <c r="A755">
        <v>3</v>
      </c>
      <c r="B755">
        <v>13</v>
      </c>
      <c r="C755">
        <f t="shared" si="189"/>
        <v>44.464000000000006</v>
      </c>
      <c r="D755">
        <f t="shared" si="190"/>
        <v>24.693527039999999</v>
      </c>
      <c r="E755">
        <f t="shared" si="191"/>
        <v>13.713797176934399</v>
      </c>
      <c r="F755">
        <f t="shared" si="173"/>
        <v>17.128675783065596</v>
      </c>
      <c r="H755">
        <v>3</v>
      </c>
      <c r="I755">
        <v>13</v>
      </c>
      <c r="J755">
        <f t="shared" si="174"/>
        <v>13.878499999999999</v>
      </c>
      <c r="K755">
        <f t="shared" si="175"/>
        <v>11.952372377499998</v>
      </c>
      <c r="L755">
        <f t="shared" si="176"/>
        <v>10.29356237708866</v>
      </c>
      <c r="M755">
        <f t="shared" si="177"/>
        <v>63.875565245411337</v>
      </c>
      <c r="O755">
        <v>3</v>
      </c>
      <c r="P755">
        <v>13</v>
      </c>
      <c r="Q755">
        <f t="shared" si="178"/>
        <v>52.362499999999997</v>
      </c>
      <c r="R755">
        <f t="shared" si="179"/>
        <v>24.944185937500002</v>
      </c>
      <c r="S755">
        <f t="shared" si="180"/>
        <v>11.882786575976562</v>
      </c>
      <c r="T755">
        <f t="shared" si="181"/>
        <v>10.810527486523439</v>
      </c>
      <c r="V755">
        <v>3</v>
      </c>
      <c r="W755">
        <v>13</v>
      </c>
      <c r="X755">
        <f t="shared" si="182"/>
        <v>21.120000000000005</v>
      </c>
      <c r="Y755">
        <f t="shared" si="172"/>
        <v>16.659456000000002</v>
      </c>
      <c r="Z755">
        <f t="shared" si="183"/>
        <v>13.1409788928</v>
      </c>
      <c r="AA755">
        <f t="shared" si="184"/>
        <v>49.07956510719999</v>
      </c>
      <c r="AC755">
        <v>3</v>
      </c>
      <c r="AD755">
        <v>13</v>
      </c>
      <c r="AE755">
        <f t="shared" si="188"/>
        <v>95.949999999999989</v>
      </c>
      <c r="AF755">
        <f t="shared" si="185"/>
        <v>3.8859750000000108</v>
      </c>
      <c r="AG755">
        <f t="shared" si="186"/>
        <v>0.15738198750000051</v>
      </c>
      <c r="AH755">
        <f t="shared" si="187"/>
        <v>6.6430125000000173E-3</v>
      </c>
    </row>
    <row r="756" spans="1:34" x14ac:dyDescent="0.2">
      <c r="A756">
        <v>3</v>
      </c>
      <c r="B756">
        <v>12</v>
      </c>
      <c r="C756">
        <f t="shared" si="189"/>
        <v>42.335999999999999</v>
      </c>
      <c r="D756">
        <f t="shared" si="190"/>
        <v>24.412631039999997</v>
      </c>
      <c r="E756">
        <f t="shared" si="191"/>
        <v>14.077299562905603</v>
      </c>
      <c r="F756">
        <f t="shared" si="173"/>
        <v>19.174069397094406</v>
      </c>
      <c r="H756">
        <v>3</v>
      </c>
      <c r="I756">
        <v>12</v>
      </c>
      <c r="J756">
        <f t="shared" si="174"/>
        <v>13.283999999999999</v>
      </c>
      <c r="K756">
        <f t="shared" si="175"/>
        <v>11.519353440000001</v>
      </c>
      <c r="L756">
        <f t="shared" si="176"/>
        <v>9.9891225290304</v>
      </c>
      <c r="M756">
        <f t="shared" si="177"/>
        <v>65.207524030969608</v>
      </c>
      <c r="O756">
        <v>3</v>
      </c>
      <c r="P756">
        <v>12</v>
      </c>
      <c r="Q756">
        <f t="shared" si="178"/>
        <v>49.699999999999996</v>
      </c>
      <c r="R756">
        <f t="shared" si="179"/>
        <v>24.999099999999999</v>
      </c>
      <c r="S756">
        <f t="shared" si="180"/>
        <v>12.574547300000001</v>
      </c>
      <c r="T756">
        <f t="shared" si="181"/>
        <v>12.726352700000005</v>
      </c>
      <c r="V756">
        <v>3</v>
      </c>
      <c r="W756">
        <v>12</v>
      </c>
      <c r="X756">
        <f t="shared" si="182"/>
        <v>20.130000000000003</v>
      </c>
      <c r="Y756">
        <f t="shared" si="172"/>
        <v>16.077831000000003</v>
      </c>
      <c r="Z756">
        <f t="shared" si="183"/>
        <v>12.841363619700005</v>
      </c>
      <c r="AA756">
        <f t="shared" si="184"/>
        <v>50.950805380299997</v>
      </c>
      <c r="AC756">
        <v>3</v>
      </c>
      <c r="AD756">
        <v>12</v>
      </c>
      <c r="AE756">
        <f t="shared" si="188"/>
        <v>90.9</v>
      </c>
      <c r="AF756">
        <f t="shared" si="185"/>
        <v>8.2718999999999951</v>
      </c>
      <c r="AG756">
        <f t="shared" si="186"/>
        <v>0.75274289999999922</v>
      </c>
      <c r="AH756">
        <f t="shared" si="187"/>
        <v>7.5357099999999955E-2</v>
      </c>
    </row>
    <row r="757" spans="1:34" x14ac:dyDescent="0.2">
      <c r="A757">
        <v>3</v>
      </c>
      <c r="B757">
        <v>11</v>
      </c>
      <c r="C757">
        <f t="shared" si="189"/>
        <v>40.208000000000006</v>
      </c>
      <c r="D757">
        <f t="shared" si="190"/>
        <v>24.041167359999999</v>
      </c>
      <c r="E757">
        <f t="shared" si="191"/>
        <v>14.374694787891201</v>
      </c>
      <c r="F757">
        <f t="shared" si="173"/>
        <v>21.376137852108798</v>
      </c>
      <c r="H757">
        <v>3</v>
      </c>
      <c r="I757">
        <v>11</v>
      </c>
      <c r="J757">
        <f t="shared" si="174"/>
        <v>12.689499999999999</v>
      </c>
      <c r="K757">
        <f t="shared" si="175"/>
        <v>11.079265897499999</v>
      </c>
      <c r="L757">
        <f t="shared" si="176"/>
        <v>9.6733624514367378</v>
      </c>
      <c r="M757">
        <f t="shared" si="177"/>
        <v>66.557871651063266</v>
      </c>
      <c r="O757">
        <v>3</v>
      </c>
      <c r="P757">
        <v>11</v>
      </c>
      <c r="Q757">
        <f t="shared" si="178"/>
        <v>47.037500000000001</v>
      </c>
      <c r="R757">
        <f t="shared" si="179"/>
        <v>24.912235937499997</v>
      </c>
      <c r="S757">
        <f t="shared" si="180"/>
        <v>13.194142958398436</v>
      </c>
      <c r="T757">
        <f t="shared" si="181"/>
        <v>14.856121104101566</v>
      </c>
      <c r="V757">
        <v>3</v>
      </c>
      <c r="W757">
        <v>11</v>
      </c>
      <c r="X757">
        <f t="shared" si="182"/>
        <v>19.139999999999997</v>
      </c>
      <c r="Y757">
        <f t="shared" si="172"/>
        <v>15.476603999999998</v>
      </c>
      <c r="Z757">
        <f t="shared" si="183"/>
        <v>12.514381994400001</v>
      </c>
      <c r="AA757">
        <f t="shared" si="184"/>
        <v>52.869014005600008</v>
      </c>
      <c r="AC757">
        <v>3</v>
      </c>
      <c r="AD757">
        <v>11</v>
      </c>
      <c r="AE757">
        <f t="shared" si="188"/>
        <v>85.85</v>
      </c>
      <c r="AF757">
        <f t="shared" si="185"/>
        <v>12.147775000000005</v>
      </c>
      <c r="AG757">
        <f t="shared" si="186"/>
        <v>1.7189101625000007</v>
      </c>
      <c r="AH757">
        <f t="shared" si="187"/>
        <v>0.2833148375000003</v>
      </c>
    </row>
    <row r="758" spans="1:34" x14ac:dyDescent="0.2">
      <c r="A758">
        <v>3</v>
      </c>
      <c r="B758">
        <v>10</v>
      </c>
      <c r="C758">
        <f t="shared" si="189"/>
        <v>38.080000000000005</v>
      </c>
      <c r="D758">
        <f t="shared" si="190"/>
        <v>23.579136000000005</v>
      </c>
      <c r="E758">
        <f t="shared" si="191"/>
        <v>14.600201011199998</v>
      </c>
      <c r="F758">
        <f t="shared" si="173"/>
        <v>23.74066298879999</v>
      </c>
      <c r="H758">
        <v>3</v>
      </c>
      <c r="I758">
        <v>10</v>
      </c>
      <c r="J758">
        <f t="shared" si="174"/>
        <v>12.094999999999999</v>
      </c>
      <c r="K758">
        <f t="shared" si="175"/>
        <v>10.632109749999998</v>
      </c>
      <c r="L758">
        <f t="shared" si="176"/>
        <v>9.3461560757374986</v>
      </c>
      <c r="M758">
        <f t="shared" si="177"/>
        <v>67.926734174262506</v>
      </c>
      <c r="O758">
        <v>3</v>
      </c>
      <c r="P758">
        <v>10</v>
      </c>
      <c r="Q758">
        <f t="shared" si="178"/>
        <v>44.375</v>
      </c>
      <c r="R758">
        <f t="shared" si="179"/>
        <v>24.68359375</v>
      </c>
      <c r="S758">
        <f t="shared" si="180"/>
        <v>13.7302490234375</v>
      </c>
      <c r="T758">
        <f t="shared" si="181"/>
        <v>17.211157226562499</v>
      </c>
      <c r="V758">
        <v>3</v>
      </c>
      <c r="W758">
        <v>10</v>
      </c>
      <c r="X758">
        <f t="shared" si="182"/>
        <v>18.150000000000002</v>
      </c>
      <c r="Y758">
        <f t="shared" si="172"/>
        <v>14.855775</v>
      </c>
      <c r="Z758">
        <f t="shared" si="183"/>
        <v>12.159451837500002</v>
      </c>
      <c r="AA758">
        <f t="shared" si="184"/>
        <v>54.834773162499999</v>
      </c>
      <c r="AC758">
        <v>3</v>
      </c>
      <c r="AD758">
        <v>10</v>
      </c>
      <c r="AE758">
        <f t="shared" si="188"/>
        <v>80.800000000000011</v>
      </c>
      <c r="AF758">
        <f t="shared" si="185"/>
        <v>15.513599999999993</v>
      </c>
      <c r="AG758">
        <f t="shared" si="186"/>
        <v>2.9786111999999965</v>
      </c>
      <c r="AH758">
        <f t="shared" si="187"/>
        <v>0.707788799999999</v>
      </c>
    </row>
    <row r="759" spans="1:34" x14ac:dyDescent="0.2">
      <c r="A759">
        <v>3</v>
      </c>
      <c r="B759">
        <v>9</v>
      </c>
      <c r="C759">
        <f t="shared" si="189"/>
        <v>35.951999999999998</v>
      </c>
      <c r="D759">
        <f t="shared" si="190"/>
        <v>23.026536959999998</v>
      </c>
      <c r="E759">
        <f t="shared" si="191"/>
        <v>14.748036392140799</v>
      </c>
      <c r="F759">
        <f t="shared" si="173"/>
        <v>26.273426647859203</v>
      </c>
      <c r="H759">
        <v>3</v>
      </c>
      <c r="I759">
        <v>9</v>
      </c>
      <c r="J759">
        <f t="shared" si="174"/>
        <v>11.500499999999999</v>
      </c>
      <c r="K759">
        <f t="shared" si="175"/>
        <v>10.177884997499998</v>
      </c>
      <c r="L759">
        <f t="shared" si="176"/>
        <v>9.0073773333625109</v>
      </c>
      <c r="M759">
        <f t="shared" si="177"/>
        <v>69.314237669137484</v>
      </c>
      <c r="O759">
        <v>3</v>
      </c>
      <c r="P759">
        <v>9</v>
      </c>
      <c r="Q759">
        <f t="shared" si="178"/>
        <v>41.712499999999999</v>
      </c>
      <c r="R759">
        <f t="shared" si="179"/>
        <v>24.313173437500001</v>
      </c>
      <c r="S759">
        <f t="shared" si="180"/>
        <v>14.171540967382811</v>
      </c>
      <c r="T759">
        <f t="shared" si="181"/>
        <v>19.802785595117186</v>
      </c>
      <c r="V759">
        <v>3</v>
      </c>
      <c r="W759">
        <v>9</v>
      </c>
      <c r="X759">
        <f t="shared" si="182"/>
        <v>17.16</v>
      </c>
      <c r="Y759">
        <f t="shared" si="172"/>
        <v>14.215344000000002</v>
      </c>
      <c r="Z759">
        <f t="shared" si="183"/>
        <v>11.7759909696</v>
      </c>
      <c r="AA759">
        <f t="shared" si="184"/>
        <v>56.848665030399999</v>
      </c>
      <c r="AC759">
        <v>3</v>
      </c>
      <c r="AD759">
        <v>9</v>
      </c>
      <c r="AE759">
        <f t="shared" si="188"/>
        <v>75.75</v>
      </c>
      <c r="AF759">
        <f t="shared" si="185"/>
        <v>18.369375000000002</v>
      </c>
      <c r="AG759">
        <f t="shared" si="186"/>
        <v>4.4545734374999988</v>
      </c>
      <c r="AH759">
        <f t="shared" si="187"/>
        <v>1.4260515624999996</v>
      </c>
    </row>
    <row r="760" spans="1:34" x14ac:dyDescent="0.2">
      <c r="A760">
        <v>3</v>
      </c>
      <c r="B760">
        <v>8</v>
      </c>
      <c r="C760">
        <f t="shared" si="189"/>
        <v>33.824000000000005</v>
      </c>
      <c r="D760">
        <f t="shared" si="190"/>
        <v>22.383370239999998</v>
      </c>
      <c r="E760">
        <f t="shared" si="191"/>
        <v>14.812419090022397</v>
      </c>
      <c r="F760">
        <f t="shared" si="173"/>
        <v>28.980210669977595</v>
      </c>
      <c r="H760">
        <v>3</v>
      </c>
      <c r="I760">
        <v>8</v>
      </c>
      <c r="J760">
        <f t="shared" si="174"/>
        <v>10.906000000000001</v>
      </c>
      <c r="K760">
        <f t="shared" si="175"/>
        <v>9.716591639999999</v>
      </c>
      <c r="L760">
        <f t="shared" si="176"/>
        <v>8.6569001557415994</v>
      </c>
      <c r="M760">
        <f t="shared" si="177"/>
        <v>70.720508204258394</v>
      </c>
      <c r="O760">
        <v>3</v>
      </c>
      <c r="P760">
        <v>8</v>
      </c>
      <c r="Q760">
        <f t="shared" si="178"/>
        <v>39.050000000000004</v>
      </c>
      <c r="R760">
        <f t="shared" si="179"/>
        <v>23.800975000000001</v>
      </c>
      <c r="S760">
        <f t="shared" si="180"/>
        <v>14.506694262499998</v>
      </c>
      <c r="T760">
        <f t="shared" si="181"/>
        <v>22.642330737499996</v>
      </c>
      <c r="V760">
        <v>3</v>
      </c>
      <c r="W760">
        <v>8</v>
      </c>
      <c r="X760">
        <f t="shared" si="182"/>
        <v>16.170000000000002</v>
      </c>
      <c r="Y760">
        <f t="shared" si="172"/>
        <v>13.555311</v>
      </c>
      <c r="Z760">
        <f t="shared" si="183"/>
        <v>11.3634172113</v>
      </c>
      <c r="AA760">
        <f t="shared" si="184"/>
        <v>58.911271788699992</v>
      </c>
      <c r="AC760">
        <v>3</v>
      </c>
      <c r="AD760">
        <v>8</v>
      </c>
      <c r="AE760">
        <f t="shared" si="188"/>
        <v>70.7</v>
      </c>
      <c r="AF760">
        <f t="shared" si="185"/>
        <v>20.7151</v>
      </c>
      <c r="AG760">
        <f t="shared" si="186"/>
        <v>6.0695242999999985</v>
      </c>
      <c r="AH760">
        <f t="shared" si="187"/>
        <v>2.515375699999999</v>
      </c>
    </row>
    <row r="761" spans="1:34" x14ac:dyDescent="0.2">
      <c r="A761">
        <v>3</v>
      </c>
      <c r="B761">
        <v>7</v>
      </c>
      <c r="C761">
        <f t="shared" si="189"/>
        <v>31.696000000000002</v>
      </c>
      <c r="D761">
        <f t="shared" si="190"/>
        <v>21.649635840000002</v>
      </c>
      <c r="E761">
        <f t="shared" si="191"/>
        <v>14.7875672641536</v>
      </c>
      <c r="F761">
        <f t="shared" si="173"/>
        <v>31.866796895846399</v>
      </c>
      <c r="H761">
        <v>3</v>
      </c>
      <c r="I761">
        <v>7</v>
      </c>
      <c r="J761">
        <f t="shared" si="174"/>
        <v>10.311500000000001</v>
      </c>
      <c r="K761">
        <f t="shared" si="175"/>
        <v>9.2482296775000012</v>
      </c>
      <c r="L761">
        <f t="shared" si="176"/>
        <v>8.2945984743045873</v>
      </c>
      <c r="M761">
        <f t="shared" si="177"/>
        <v>72.145671848195406</v>
      </c>
      <c r="O761">
        <v>3</v>
      </c>
      <c r="P761">
        <v>7</v>
      </c>
      <c r="Q761">
        <f t="shared" si="178"/>
        <v>36.387499999999996</v>
      </c>
      <c r="R761">
        <f t="shared" si="179"/>
        <v>23.146998437499995</v>
      </c>
      <c r="S761">
        <f t="shared" si="180"/>
        <v>14.724384381054689</v>
      </c>
      <c r="T761">
        <f t="shared" si="181"/>
        <v>25.741117181445318</v>
      </c>
      <c r="V761">
        <v>3</v>
      </c>
      <c r="W761">
        <v>7</v>
      </c>
      <c r="X761">
        <f t="shared" si="182"/>
        <v>15.180000000000001</v>
      </c>
      <c r="Y761">
        <f t="shared" si="172"/>
        <v>12.875676000000002</v>
      </c>
      <c r="Z761">
        <f t="shared" si="183"/>
        <v>10.921148383200002</v>
      </c>
      <c r="AA761">
        <f t="shared" si="184"/>
        <v>61.023175616799989</v>
      </c>
      <c r="AC761">
        <v>3</v>
      </c>
      <c r="AD761">
        <v>7</v>
      </c>
      <c r="AE761">
        <f t="shared" si="188"/>
        <v>65.650000000000006</v>
      </c>
      <c r="AF761">
        <f t="shared" si="185"/>
        <v>22.550774999999998</v>
      </c>
      <c r="AG761">
        <f t="shared" si="186"/>
        <v>7.7461912124999985</v>
      </c>
      <c r="AH761">
        <f t="shared" si="187"/>
        <v>4.0530337874999978</v>
      </c>
    </row>
    <row r="762" spans="1:34" x14ac:dyDescent="0.2">
      <c r="A762">
        <v>3</v>
      </c>
      <c r="B762">
        <v>6</v>
      </c>
      <c r="C762">
        <f t="shared" si="189"/>
        <v>29.568000000000005</v>
      </c>
      <c r="D762">
        <f t="shared" si="190"/>
        <v>20.825333759999999</v>
      </c>
      <c r="E762">
        <f t="shared" si="191"/>
        <v>14.667699073843199</v>
      </c>
      <c r="F762">
        <f t="shared" si="173"/>
        <v>34.938967166156786</v>
      </c>
      <c r="H762">
        <v>3</v>
      </c>
      <c r="I762">
        <v>6</v>
      </c>
      <c r="J762">
        <f t="shared" si="174"/>
        <v>9.7169999999999987</v>
      </c>
      <c r="K762">
        <f t="shared" si="175"/>
        <v>8.7727991099999993</v>
      </c>
      <c r="L762">
        <f t="shared" si="176"/>
        <v>7.9203462204812993</v>
      </c>
      <c r="M762">
        <f t="shared" si="177"/>
        <v>73.589854669518701</v>
      </c>
      <c r="O762">
        <v>3</v>
      </c>
      <c r="P762">
        <v>6</v>
      </c>
      <c r="Q762">
        <f t="shared" si="178"/>
        <v>33.725000000000001</v>
      </c>
      <c r="R762">
        <f t="shared" si="179"/>
        <v>22.351243749999998</v>
      </c>
      <c r="S762">
        <f t="shared" si="180"/>
        <v>14.813286795312504</v>
      </c>
      <c r="T762">
        <f t="shared" si="181"/>
        <v>29.110469454687507</v>
      </c>
      <c r="V762">
        <v>3</v>
      </c>
      <c r="W762">
        <v>6</v>
      </c>
      <c r="X762">
        <f t="shared" si="182"/>
        <v>14.19</v>
      </c>
      <c r="Y762">
        <f t="shared" si="172"/>
        <v>12.176439</v>
      </c>
      <c r="Z762">
        <f t="shared" si="183"/>
        <v>10.4486023059</v>
      </c>
      <c r="AA762">
        <f t="shared" si="184"/>
        <v>63.184958694100004</v>
      </c>
      <c r="AC762">
        <v>3</v>
      </c>
      <c r="AD762">
        <v>6</v>
      </c>
      <c r="AE762">
        <f t="shared" si="188"/>
        <v>60.6</v>
      </c>
      <c r="AF762">
        <f t="shared" si="185"/>
        <v>23.876399999999997</v>
      </c>
      <c r="AG762">
        <f t="shared" si="186"/>
        <v>9.407301600000002</v>
      </c>
      <c r="AH762">
        <f t="shared" si="187"/>
        <v>6.1162983999999998</v>
      </c>
    </row>
    <row r="763" spans="1:34" x14ac:dyDescent="0.2">
      <c r="A763">
        <v>3</v>
      </c>
      <c r="B763">
        <v>5</v>
      </c>
      <c r="C763">
        <f t="shared" si="189"/>
        <v>27.440000000000005</v>
      </c>
      <c r="D763">
        <f t="shared" si="190"/>
        <v>19.910464000000001</v>
      </c>
      <c r="E763">
        <f t="shared" si="191"/>
        <v>14.447032678399999</v>
      </c>
      <c r="F763">
        <f t="shared" si="173"/>
        <v>38.202503321599998</v>
      </c>
      <c r="H763">
        <v>3</v>
      </c>
      <c r="I763">
        <v>5</v>
      </c>
      <c r="J763">
        <f t="shared" si="174"/>
        <v>9.1225000000000005</v>
      </c>
      <c r="K763">
        <f t="shared" si="175"/>
        <v>8.2902999374999986</v>
      </c>
      <c r="L763">
        <f t="shared" si="176"/>
        <v>7.5340173257015621</v>
      </c>
      <c r="M763">
        <f t="shared" si="177"/>
        <v>75.053182736798448</v>
      </c>
      <c r="O763">
        <v>3</v>
      </c>
      <c r="P763">
        <v>5</v>
      </c>
      <c r="Q763">
        <f t="shared" si="178"/>
        <v>31.0625</v>
      </c>
      <c r="R763">
        <f t="shared" si="179"/>
        <v>21.413710937499999</v>
      </c>
      <c r="S763">
        <f t="shared" si="180"/>
        <v>14.762076977539063</v>
      </c>
      <c r="T763">
        <f t="shared" si="181"/>
        <v>32.761712084960934</v>
      </c>
      <c r="V763">
        <v>3</v>
      </c>
      <c r="W763">
        <v>5</v>
      </c>
      <c r="X763">
        <f t="shared" si="182"/>
        <v>13.200000000000001</v>
      </c>
      <c r="Y763">
        <f t="shared" si="172"/>
        <v>11.457599999999999</v>
      </c>
      <c r="Z763">
        <f t="shared" si="183"/>
        <v>9.9451968000000015</v>
      </c>
      <c r="AA763">
        <f t="shared" si="184"/>
        <v>65.397203199999993</v>
      </c>
      <c r="AC763">
        <v>3</v>
      </c>
      <c r="AD763">
        <v>5</v>
      </c>
      <c r="AE763">
        <f t="shared" si="188"/>
        <v>55.550000000000011</v>
      </c>
      <c r="AF763">
        <f t="shared" si="185"/>
        <v>24.691974999999996</v>
      </c>
      <c r="AG763">
        <f t="shared" si="186"/>
        <v>10.975582887499996</v>
      </c>
      <c r="AH763">
        <f t="shared" si="187"/>
        <v>8.7824421124999965</v>
      </c>
    </row>
    <row r="764" spans="1:34" x14ac:dyDescent="0.2">
      <c r="A764">
        <v>3</v>
      </c>
      <c r="B764">
        <v>4</v>
      </c>
      <c r="C764">
        <f t="shared" si="189"/>
        <v>25.312000000000001</v>
      </c>
      <c r="D764">
        <f t="shared" si="190"/>
        <v>18.905026560000003</v>
      </c>
      <c r="E764">
        <f t="shared" si="191"/>
        <v>14.1197862371328</v>
      </c>
      <c r="F764">
        <f t="shared" si="173"/>
        <v>41.663187202867199</v>
      </c>
      <c r="H764">
        <v>3</v>
      </c>
      <c r="I764">
        <v>4</v>
      </c>
      <c r="J764">
        <f t="shared" si="174"/>
        <v>8.5280000000000005</v>
      </c>
      <c r="K764">
        <f t="shared" si="175"/>
        <v>7.800732159999999</v>
      </c>
      <c r="L764">
        <f t="shared" si="176"/>
        <v>7.1354857213952005</v>
      </c>
      <c r="M764">
        <f t="shared" si="177"/>
        <v>76.5357821186048</v>
      </c>
      <c r="O764">
        <v>3</v>
      </c>
      <c r="P764">
        <v>4</v>
      </c>
      <c r="Q764">
        <f t="shared" si="178"/>
        <v>28.4</v>
      </c>
      <c r="R764">
        <f t="shared" si="179"/>
        <v>20.334399999999999</v>
      </c>
      <c r="S764">
        <f t="shared" si="180"/>
        <v>14.559430399999998</v>
      </c>
      <c r="T764">
        <f t="shared" si="181"/>
        <v>36.706169599999996</v>
      </c>
      <c r="V764">
        <v>3</v>
      </c>
      <c r="W764">
        <v>4</v>
      </c>
      <c r="X764">
        <f t="shared" si="182"/>
        <v>12.21</v>
      </c>
      <c r="Y764">
        <f t="shared" si="172"/>
        <v>10.719158999999999</v>
      </c>
      <c r="Z764">
        <f t="shared" si="183"/>
        <v>9.4103496860999982</v>
      </c>
      <c r="AA764">
        <f t="shared" si="184"/>
        <v>67.660491313899996</v>
      </c>
      <c r="AC764">
        <v>3</v>
      </c>
      <c r="AD764">
        <v>4</v>
      </c>
      <c r="AE764">
        <f t="shared" si="188"/>
        <v>50.5</v>
      </c>
      <c r="AF764">
        <f t="shared" si="185"/>
        <v>24.997499999999999</v>
      </c>
      <c r="AG764">
        <f t="shared" si="186"/>
        <v>12.373762500000002</v>
      </c>
      <c r="AH764">
        <f t="shared" si="187"/>
        <v>12.1287375</v>
      </c>
    </row>
    <row r="765" spans="1:34" x14ac:dyDescent="0.2">
      <c r="A765">
        <v>3</v>
      </c>
      <c r="B765">
        <v>3</v>
      </c>
      <c r="C765">
        <f t="shared" si="189"/>
        <v>23.184000000000001</v>
      </c>
      <c r="D765">
        <f t="shared" si="190"/>
        <v>17.809021440000002</v>
      </c>
      <c r="E765">
        <f t="shared" si="191"/>
        <v>13.6801779093504</v>
      </c>
      <c r="F765">
        <f t="shared" si="173"/>
        <v>45.326800650649602</v>
      </c>
      <c r="H765">
        <v>3</v>
      </c>
      <c r="I765">
        <v>3</v>
      </c>
      <c r="J765">
        <f t="shared" si="174"/>
        <v>7.9335000000000004</v>
      </c>
      <c r="K765">
        <f t="shared" si="175"/>
        <v>7.3040957774999997</v>
      </c>
      <c r="L765">
        <f t="shared" si="176"/>
        <v>6.7246253389920376</v>
      </c>
      <c r="M765">
        <f t="shared" si="177"/>
        <v>78.037778883507968</v>
      </c>
      <c r="O765">
        <v>3</v>
      </c>
      <c r="P765">
        <v>3</v>
      </c>
      <c r="Q765">
        <f t="shared" si="178"/>
        <v>25.737499999999997</v>
      </c>
      <c r="R765">
        <f t="shared" si="179"/>
        <v>19.1133109375</v>
      </c>
      <c r="S765">
        <f t="shared" si="180"/>
        <v>14.194022534960935</v>
      </c>
      <c r="T765">
        <f t="shared" si="181"/>
        <v>40.955166527539063</v>
      </c>
      <c r="V765">
        <v>3</v>
      </c>
      <c r="W765">
        <v>3</v>
      </c>
      <c r="X765">
        <f t="shared" si="182"/>
        <v>11.22</v>
      </c>
      <c r="Y765">
        <f t="shared" si="172"/>
        <v>9.9611160000000005</v>
      </c>
      <c r="Z765">
        <f t="shared" si="183"/>
        <v>8.8434787848000003</v>
      </c>
      <c r="AA765">
        <f t="shared" si="184"/>
        <v>69.975405215199999</v>
      </c>
      <c r="AC765">
        <v>3</v>
      </c>
      <c r="AD765">
        <v>3</v>
      </c>
      <c r="AE765">
        <f t="shared" si="188"/>
        <v>45.45</v>
      </c>
      <c r="AF765">
        <f t="shared" si="185"/>
        <v>24.792974999999998</v>
      </c>
      <c r="AG765">
        <f t="shared" si="186"/>
        <v>13.5245678625</v>
      </c>
      <c r="AH765">
        <f t="shared" si="187"/>
        <v>16.232457137499999</v>
      </c>
    </row>
    <row r="766" spans="1:34" x14ac:dyDescent="0.2">
      <c r="A766">
        <v>3</v>
      </c>
      <c r="B766">
        <v>2</v>
      </c>
      <c r="C766">
        <f t="shared" si="189"/>
        <v>21.056000000000001</v>
      </c>
      <c r="D766">
        <f t="shared" si="190"/>
        <v>16.622448640000002</v>
      </c>
      <c r="E766">
        <f t="shared" si="191"/>
        <v>13.122425854361602</v>
      </c>
      <c r="F766">
        <f t="shared" si="173"/>
        <v>49.199125505638399</v>
      </c>
      <c r="H766">
        <v>3</v>
      </c>
      <c r="I766">
        <v>2</v>
      </c>
      <c r="J766">
        <f t="shared" si="174"/>
        <v>7.3389999999999995</v>
      </c>
      <c r="K766">
        <f t="shared" si="175"/>
        <v>6.8003907899999998</v>
      </c>
      <c r="L766">
        <f t="shared" si="176"/>
        <v>6.3013101099219</v>
      </c>
      <c r="M766">
        <f t="shared" si="177"/>
        <v>79.559299100078107</v>
      </c>
      <c r="O766">
        <v>3</v>
      </c>
      <c r="P766">
        <v>2</v>
      </c>
      <c r="Q766">
        <f t="shared" si="178"/>
        <v>23.074999999999999</v>
      </c>
      <c r="R766">
        <f t="shared" si="179"/>
        <v>17.750443749999999</v>
      </c>
      <c r="S766">
        <f t="shared" si="180"/>
        <v>13.6545288546875</v>
      </c>
      <c r="T766">
        <f t="shared" si="181"/>
        <v>45.520027395312496</v>
      </c>
      <c r="V766">
        <v>3</v>
      </c>
      <c r="W766">
        <v>2</v>
      </c>
      <c r="X766">
        <f t="shared" si="182"/>
        <v>10.230000000000002</v>
      </c>
      <c r="Y766">
        <f t="shared" si="172"/>
        <v>9.1834710000000026</v>
      </c>
      <c r="Z766">
        <f t="shared" si="183"/>
        <v>8.2440019167000003</v>
      </c>
      <c r="AA766">
        <f t="shared" si="184"/>
        <v>72.342527083299998</v>
      </c>
      <c r="AC766">
        <v>3</v>
      </c>
      <c r="AD766">
        <v>2</v>
      </c>
      <c r="AE766">
        <f t="shared" si="188"/>
        <v>40.400000000000006</v>
      </c>
      <c r="AF766">
        <f t="shared" si="185"/>
        <v>24.078399999999998</v>
      </c>
      <c r="AG766">
        <f t="shared" si="186"/>
        <v>14.350726399999997</v>
      </c>
      <c r="AH766">
        <f t="shared" si="187"/>
        <v>21.170873599999993</v>
      </c>
    </row>
    <row r="767" spans="1:34" x14ac:dyDescent="0.2">
      <c r="A767">
        <v>3</v>
      </c>
      <c r="B767">
        <v>1</v>
      </c>
      <c r="C767">
        <f t="shared" si="189"/>
        <v>18.928000000000001</v>
      </c>
      <c r="D767">
        <f t="shared" si="190"/>
        <v>15.34530816</v>
      </c>
      <c r="E767">
        <f t="shared" si="191"/>
        <v>12.440748231475199</v>
      </c>
      <c r="F767">
        <f t="shared" si="173"/>
        <v>53.285943608524803</v>
      </c>
      <c r="H767">
        <v>3</v>
      </c>
      <c r="I767">
        <v>1</v>
      </c>
      <c r="J767">
        <f t="shared" si="174"/>
        <v>6.7444999999999995</v>
      </c>
      <c r="K767">
        <f t="shared" si="175"/>
        <v>6.2896171974999993</v>
      </c>
      <c r="L767">
        <f t="shared" si="176"/>
        <v>5.8654139656146116</v>
      </c>
      <c r="M767">
        <f t="shared" si="177"/>
        <v>81.100468836885398</v>
      </c>
      <c r="O767">
        <v>3</v>
      </c>
      <c r="P767">
        <v>1</v>
      </c>
      <c r="Q767">
        <f t="shared" si="178"/>
        <v>20.412499999999998</v>
      </c>
      <c r="R767">
        <f t="shared" si="179"/>
        <v>16.2457984375</v>
      </c>
      <c r="S767">
        <f t="shared" si="180"/>
        <v>12.929624831445311</v>
      </c>
      <c r="T767">
        <f t="shared" si="181"/>
        <v>50.412076731054697</v>
      </c>
      <c r="V767">
        <v>3</v>
      </c>
      <c r="W767">
        <v>1</v>
      </c>
      <c r="X767">
        <f t="shared" si="182"/>
        <v>9.24</v>
      </c>
      <c r="Y767">
        <f t="shared" si="172"/>
        <v>8.3862240000000021</v>
      </c>
      <c r="Z767">
        <f t="shared" si="183"/>
        <v>7.6113369024000015</v>
      </c>
      <c r="AA767">
        <f t="shared" si="184"/>
        <v>74.762439097600009</v>
      </c>
      <c r="AC767">
        <v>3</v>
      </c>
      <c r="AD767">
        <v>1</v>
      </c>
      <c r="AE767">
        <f t="shared" si="188"/>
        <v>35.35</v>
      </c>
      <c r="AF767">
        <f t="shared" si="185"/>
        <v>22.853775000000002</v>
      </c>
      <c r="AG767">
        <f t="shared" si="186"/>
        <v>14.7749655375</v>
      </c>
      <c r="AH767">
        <f t="shared" si="187"/>
        <v>27.021259462500005</v>
      </c>
    </row>
    <row r="768" spans="1:34" x14ac:dyDescent="0.2">
      <c r="A768">
        <v>2</v>
      </c>
      <c r="B768">
        <v>20</v>
      </c>
      <c r="C768">
        <f t="shared" si="189"/>
        <v>62.539999999999992</v>
      </c>
      <c r="D768">
        <f t="shared" si="190"/>
        <v>23.427484000000007</v>
      </c>
      <c r="E768">
        <f t="shared" si="191"/>
        <v>8.7759355063999998</v>
      </c>
      <c r="F768">
        <f t="shared" si="173"/>
        <v>5.2565804936000013</v>
      </c>
      <c r="H768">
        <v>2</v>
      </c>
      <c r="I768">
        <v>20</v>
      </c>
      <c r="J768">
        <f t="shared" si="174"/>
        <v>19.36</v>
      </c>
      <c r="K768">
        <f t="shared" si="175"/>
        <v>15.611904000000001</v>
      </c>
      <c r="L768">
        <f t="shared" si="176"/>
        <v>12.589439385600002</v>
      </c>
      <c r="M768">
        <f t="shared" si="177"/>
        <v>52.438656614400003</v>
      </c>
      <c r="O768">
        <v>2</v>
      </c>
      <c r="P768">
        <v>20</v>
      </c>
      <c r="Q768">
        <f t="shared" si="178"/>
        <v>74</v>
      </c>
      <c r="R768">
        <f t="shared" si="179"/>
        <v>19.239999999999998</v>
      </c>
      <c r="S768">
        <f t="shared" si="180"/>
        <v>5.0024000000000015</v>
      </c>
      <c r="T768">
        <f t="shared" si="181"/>
        <v>1.7576000000000001</v>
      </c>
      <c r="V768">
        <v>2</v>
      </c>
      <c r="W768">
        <v>20</v>
      </c>
      <c r="X768">
        <f t="shared" si="182"/>
        <v>29.324999999999996</v>
      </c>
      <c r="Y768">
        <f t="shared" si="172"/>
        <v>20.725443750000004</v>
      </c>
      <c r="Z768">
        <f t="shared" si="183"/>
        <v>14.647707370312499</v>
      </c>
      <c r="AA768">
        <f t="shared" si="184"/>
        <v>35.301848879687512</v>
      </c>
      <c r="AC768">
        <v>2</v>
      </c>
      <c r="AD768">
        <v>20</v>
      </c>
      <c r="AE768">
        <v>100</v>
      </c>
      <c r="AF768">
        <f t="shared" si="185"/>
        <v>0</v>
      </c>
      <c r="AG768">
        <f t="shared" si="186"/>
        <v>0</v>
      </c>
      <c r="AH768">
        <f t="shared" si="187"/>
        <v>0</v>
      </c>
    </row>
    <row r="769" spans="1:34" x14ac:dyDescent="0.2">
      <c r="A769">
        <v>2</v>
      </c>
      <c r="B769">
        <v>19</v>
      </c>
      <c r="C769">
        <f t="shared" si="189"/>
        <v>60.297999999999995</v>
      </c>
      <c r="D769">
        <f t="shared" si="190"/>
        <v>23.939511960000001</v>
      </c>
      <c r="E769">
        <f t="shared" si="191"/>
        <v>9.5044650383592018</v>
      </c>
      <c r="F769">
        <f t="shared" si="173"/>
        <v>6.2580230016408027</v>
      </c>
      <c r="H769">
        <v>2</v>
      </c>
      <c r="I769">
        <v>19</v>
      </c>
      <c r="J769">
        <f t="shared" si="174"/>
        <v>18.722000000000001</v>
      </c>
      <c r="K769">
        <f t="shared" si="175"/>
        <v>15.216867159999998</v>
      </c>
      <c r="L769">
        <f t="shared" si="176"/>
        <v>12.367965290304801</v>
      </c>
      <c r="M769">
        <f t="shared" si="177"/>
        <v>53.693167549695197</v>
      </c>
      <c r="O769">
        <v>2</v>
      </c>
      <c r="P769">
        <v>19</v>
      </c>
      <c r="Q769">
        <f t="shared" si="178"/>
        <v>71.225000000000009</v>
      </c>
      <c r="R769">
        <f t="shared" si="179"/>
        <v>20.494993749999995</v>
      </c>
      <c r="S769">
        <f t="shared" si="180"/>
        <v>5.8974344515624972</v>
      </c>
      <c r="T769">
        <f t="shared" si="181"/>
        <v>2.3825717984374988</v>
      </c>
      <c r="V769">
        <v>2</v>
      </c>
      <c r="W769">
        <v>19</v>
      </c>
      <c r="X769">
        <f t="shared" si="182"/>
        <v>28.290000000000003</v>
      </c>
      <c r="Y769">
        <f t="shared" si="172"/>
        <v>20.286759</v>
      </c>
      <c r="Z769">
        <f t="shared" si="183"/>
        <v>14.547634878899999</v>
      </c>
      <c r="AA769">
        <f t="shared" si="184"/>
        <v>36.875606121099992</v>
      </c>
      <c r="AC769">
        <v>2</v>
      </c>
      <c r="AD769">
        <v>19</v>
      </c>
      <c r="AE769">
        <v>100</v>
      </c>
      <c r="AF769">
        <f t="shared" si="185"/>
        <v>0</v>
      </c>
      <c r="AG769">
        <f t="shared" si="186"/>
        <v>0</v>
      </c>
      <c r="AH769">
        <f t="shared" si="187"/>
        <v>0</v>
      </c>
    </row>
    <row r="770" spans="1:34" x14ac:dyDescent="0.2">
      <c r="A770">
        <v>2</v>
      </c>
      <c r="B770">
        <v>18</v>
      </c>
      <c r="C770">
        <f t="shared" si="189"/>
        <v>58.055999999999983</v>
      </c>
      <c r="D770">
        <f t="shared" si="190"/>
        <v>24.351008640000003</v>
      </c>
      <c r="E770">
        <f t="shared" si="191"/>
        <v>10.213787063961606</v>
      </c>
      <c r="F770">
        <f t="shared" si="173"/>
        <v>7.3792042960384077</v>
      </c>
      <c r="H770">
        <v>2</v>
      </c>
      <c r="I770">
        <v>18</v>
      </c>
      <c r="J770">
        <f t="shared" si="174"/>
        <v>18.083999999999996</v>
      </c>
      <c r="K770">
        <f t="shared" si="175"/>
        <v>14.813689439999997</v>
      </c>
      <c r="L770">
        <f t="shared" si="176"/>
        <v>12.134781841670399</v>
      </c>
      <c r="M770">
        <f t="shared" si="177"/>
        <v>54.967528718329604</v>
      </c>
      <c r="O770">
        <v>2</v>
      </c>
      <c r="P770">
        <v>18</v>
      </c>
      <c r="Q770">
        <f t="shared" si="178"/>
        <v>68.45</v>
      </c>
      <c r="R770">
        <f t="shared" si="179"/>
        <v>21.595974999999999</v>
      </c>
      <c r="S770">
        <f t="shared" si="180"/>
        <v>6.8135301124999987</v>
      </c>
      <c r="T770">
        <f t="shared" si="181"/>
        <v>3.1404948874999992</v>
      </c>
      <c r="V770">
        <v>2</v>
      </c>
      <c r="W770">
        <v>18</v>
      </c>
      <c r="X770">
        <f t="shared" si="182"/>
        <v>27.255000000000003</v>
      </c>
      <c r="Y770">
        <f t="shared" si="172"/>
        <v>19.826649750000001</v>
      </c>
      <c r="Z770">
        <f t="shared" si="183"/>
        <v>14.4228963606375</v>
      </c>
      <c r="AA770">
        <f t="shared" si="184"/>
        <v>38.495453889362501</v>
      </c>
      <c r="AC770">
        <v>2</v>
      </c>
      <c r="AD770">
        <v>18</v>
      </c>
      <c r="AE770">
        <v>100</v>
      </c>
      <c r="AF770">
        <f t="shared" si="185"/>
        <v>0</v>
      </c>
      <c r="AG770">
        <f t="shared" si="186"/>
        <v>0</v>
      </c>
      <c r="AH770">
        <f t="shared" si="187"/>
        <v>0</v>
      </c>
    </row>
    <row r="771" spans="1:34" x14ac:dyDescent="0.2">
      <c r="A771">
        <v>2</v>
      </c>
      <c r="B771">
        <v>17</v>
      </c>
      <c r="C771">
        <f t="shared" si="189"/>
        <v>55.814</v>
      </c>
      <c r="D771">
        <f t="shared" si="190"/>
        <v>24.661974039999997</v>
      </c>
      <c r="E771">
        <f t="shared" si="191"/>
        <v>10.897139849314401</v>
      </c>
      <c r="F771">
        <f t="shared" si="173"/>
        <v>8.6268861106856018</v>
      </c>
      <c r="H771">
        <v>2</v>
      </c>
      <c r="I771">
        <v>17</v>
      </c>
      <c r="J771">
        <f t="shared" si="174"/>
        <v>17.445999999999998</v>
      </c>
      <c r="K771">
        <f t="shared" si="175"/>
        <v>14.40237084</v>
      </c>
      <c r="L771">
        <f t="shared" si="176"/>
        <v>11.889733223253598</v>
      </c>
      <c r="M771">
        <f t="shared" si="177"/>
        <v>56.261895936746399</v>
      </c>
      <c r="O771">
        <v>2</v>
      </c>
      <c r="P771">
        <v>17</v>
      </c>
      <c r="Q771">
        <f t="shared" si="178"/>
        <v>65.674999999999997</v>
      </c>
      <c r="R771">
        <f t="shared" si="179"/>
        <v>22.542943749999999</v>
      </c>
      <c r="S771">
        <f t="shared" si="180"/>
        <v>7.7378654421875019</v>
      </c>
      <c r="T771">
        <f t="shared" si="181"/>
        <v>4.0441908078125017</v>
      </c>
      <c r="V771">
        <v>2</v>
      </c>
      <c r="W771">
        <v>17</v>
      </c>
      <c r="X771">
        <f t="shared" si="182"/>
        <v>26.22</v>
      </c>
      <c r="Y771">
        <f t="shared" si="172"/>
        <v>19.345115999999997</v>
      </c>
      <c r="Z771">
        <f t="shared" si="183"/>
        <v>14.272826584800001</v>
      </c>
      <c r="AA771">
        <f t="shared" si="184"/>
        <v>40.162057415200003</v>
      </c>
      <c r="AC771">
        <v>2</v>
      </c>
      <c r="AD771">
        <v>17</v>
      </c>
      <c r="AE771">
        <v>100</v>
      </c>
      <c r="AF771">
        <f t="shared" si="185"/>
        <v>0</v>
      </c>
      <c r="AG771">
        <f t="shared" si="186"/>
        <v>0</v>
      </c>
      <c r="AH771">
        <f t="shared" si="187"/>
        <v>0</v>
      </c>
    </row>
    <row r="772" spans="1:34" x14ac:dyDescent="0.2">
      <c r="A772">
        <v>2</v>
      </c>
      <c r="B772">
        <v>16</v>
      </c>
      <c r="C772">
        <f t="shared" si="189"/>
        <v>53.571999999999996</v>
      </c>
      <c r="D772">
        <f t="shared" si="190"/>
        <v>24.872408159999999</v>
      </c>
      <c r="E772">
        <f t="shared" si="191"/>
        <v>11.547761660524801</v>
      </c>
      <c r="F772">
        <f t="shared" si="173"/>
        <v>10.007830179475205</v>
      </c>
      <c r="H772">
        <v>2</v>
      </c>
      <c r="I772">
        <v>16</v>
      </c>
      <c r="J772">
        <f t="shared" si="174"/>
        <v>16.808</v>
      </c>
      <c r="K772">
        <f t="shared" si="175"/>
        <v>13.982911360000001</v>
      </c>
      <c r="L772">
        <f t="shared" si="176"/>
        <v>11.6326636186112</v>
      </c>
      <c r="M772">
        <f t="shared" si="177"/>
        <v>57.5764250213888</v>
      </c>
      <c r="O772">
        <v>2</v>
      </c>
      <c r="P772">
        <v>16</v>
      </c>
      <c r="Q772">
        <f t="shared" si="178"/>
        <v>62.9</v>
      </c>
      <c r="R772">
        <f t="shared" si="179"/>
        <v>23.335899999999999</v>
      </c>
      <c r="S772">
        <f t="shared" si="180"/>
        <v>8.6576189000000028</v>
      </c>
      <c r="T772">
        <f t="shared" si="181"/>
        <v>5.1064810999999999</v>
      </c>
      <c r="V772">
        <v>2</v>
      </c>
      <c r="W772">
        <v>16</v>
      </c>
      <c r="X772">
        <f t="shared" si="182"/>
        <v>25.184999999999995</v>
      </c>
      <c r="Y772">
        <f t="shared" si="172"/>
        <v>18.842157749999998</v>
      </c>
      <c r="Z772">
        <f t="shared" si="183"/>
        <v>14.096760320662499</v>
      </c>
      <c r="AA772">
        <f t="shared" si="184"/>
        <v>41.876081929337502</v>
      </c>
      <c r="AC772">
        <v>2</v>
      </c>
      <c r="AD772">
        <v>16</v>
      </c>
      <c r="AE772">
        <v>100</v>
      </c>
      <c r="AF772">
        <f t="shared" si="185"/>
        <v>0</v>
      </c>
      <c r="AG772">
        <f t="shared" si="186"/>
        <v>0</v>
      </c>
      <c r="AH772">
        <f t="shared" si="187"/>
        <v>0</v>
      </c>
    </row>
    <row r="773" spans="1:34" x14ac:dyDescent="0.2">
      <c r="A773">
        <v>2</v>
      </c>
      <c r="B773">
        <v>15</v>
      </c>
      <c r="C773">
        <f t="shared" si="189"/>
        <v>51.33</v>
      </c>
      <c r="D773">
        <f t="shared" si="190"/>
        <v>24.982310999999999</v>
      </c>
      <c r="E773">
        <f t="shared" si="191"/>
        <v>12.158890763700001</v>
      </c>
      <c r="F773">
        <f t="shared" si="173"/>
        <v>11.528798236300002</v>
      </c>
      <c r="H773">
        <v>2</v>
      </c>
      <c r="I773">
        <v>15</v>
      </c>
      <c r="J773">
        <f t="shared" si="174"/>
        <v>16.170000000000002</v>
      </c>
      <c r="K773">
        <f t="shared" si="175"/>
        <v>13.555311</v>
      </c>
      <c r="L773">
        <f t="shared" si="176"/>
        <v>11.3634172113</v>
      </c>
      <c r="M773">
        <f t="shared" si="177"/>
        <v>58.911271788699992</v>
      </c>
      <c r="O773">
        <v>2</v>
      </c>
      <c r="P773">
        <v>15</v>
      </c>
      <c r="Q773">
        <f t="shared" si="178"/>
        <v>60.124999999999993</v>
      </c>
      <c r="R773">
        <f t="shared" si="179"/>
        <v>23.974843750000005</v>
      </c>
      <c r="S773">
        <f t="shared" si="180"/>
        <v>9.5599689453125016</v>
      </c>
      <c r="T773">
        <f t="shared" si="181"/>
        <v>6.3401873046875004</v>
      </c>
      <c r="V773">
        <v>2</v>
      </c>
      <c r="W773">
        <v>15</v>
      </c>
      <c r="X773">
        <f t="shared" si="182"/>
        <v>24.149999999999995</v>
      </c>
      <c r="Y773">
        <f t="shared" si="172"/>
        <v>18.317775000000001</v>
      </c>
      <c r="Z773">
        <f t="shared" si="183"/>
        <v>13.894032337500001</v>
      </c>
      <c r="AA773">
        <f t="shared" si="184"/>
        <v>43.63819266250001</v>
      </c>
      <c r="AC773">
        <v>2</v>
      </c>
      <c r="AD773">
        <v>15</v>
      </c>
      <c r="AE773">
        <v>100</v>
      </c>
      <c r="AF773">
        <f t="shared" si="185"/>
        <v>0</v>
      </c>
      <c r="AG773">
        <f t="shared" si="186"/>
        <v>0</v>
      </c>
      <c r="AH773">
        <f t="shared" si="187"/>
        <v>0</v>
      </c>
    </row>
    <row r="774" spans="1:34" x14ac:dyDescent="0.2">
      <c r="A774">
        <v>2</v>
      </c>
      <c r="B774">
        <v>14</v>
      </c>
      <c r="C774">
        <f t="shared" si="189"/>
        <v>49.087999999999987</v>
      </c>
      <c r="D774">
        <f t="shared" si="190"/>
        <v>24.991682559999997</v>
      </c>
      <c r="E774">
        <f t="shared" si="191"/>
        <v>12.723765424947205</v>
      </c>
      <c r="F774">
        <f t="shared" si="173"/>
        <v>13.196552015052811</v>
      </c>
      <c r="H774">
        <v>2</v>
      </c>
      <c r="I774">
        <v>14</v>
      </c>
      <c r="J774">
        <f t="shared" si="174"/>
        <v>15.531999999999998</v>
      </c>
      <c r="K774">
        <f t="shared" si="175"/>
        <v>13.119569760000001</v>
      </c>
      <c r="L774">
        <f t="shared" si="176"/>
        <v>11.0818381848768</v>
      </c>
      <c r="M774">
        <f t="shared" si="177"/>
        <v>60.266592055123198</v>
      </c>
      <c r="O774">
        <v>2</v>
      </c>
      <c r="P774">
        <v>14</v>
      </c>
      <c r="Q774">
        <f t="shared" si="178"/>
        <v>57.35</v>
      </c>
      <c r="R774">
        <f t="shared" si="179"/>
        <v>24.459775</v>
      </c>
      <c r="S774">
        <f t="shared" si="180"/>
        <v>10.432094037499999</v>
      </c>
      <c r="T774">
        <f t="shared" si="181"/>
        <v>7.7581309624999992</v>
      </c>
      <c r="V774">
        <v>2</v>
      </c>
      <c r="W774">
        <v>14</v>
      </c>
      <c r="X774">
        <f t="shared" si="182"/>
        <v>23.115000000000002</v>
      </c>
      <c r="Y774">
        <f t="shared" si="172"/>
        <v>17.771967749999998</v>
      </c>
      <c r="Z774">
        <f t="shared" si="183"/>
        <v>13.6639774045875</v>
      </c>
      <c r="AA774">
        <f t="shared" si="184"/>
        <v>45.449054845412491</v>
      </c>
      <c r="AC774">
        <v>2</v>
      </c>
      <c r="AD774">
        <v>14</v>
      </c>
      <c r="AE774">
        <v>100</v>
      </c>
      <c r="AF774">
        <f t="shared" si="185"/>
        <v>0</v>
      </c>
      <c r="AG774">
        <f t="shared" si="186"/>
        <v>0</v>
      </c>
      <c r="AH774">
        <f t="shared" si="187"/>
        <v>0</v>
      </c>
    </row>
    <row r="775" spans="1:34" x14ac:dyDescent="0.2">
      <c r="A775">
        <v>2</v>
      </c>
      <c r="B775">
        <v>13</v>
      </c>
      <c r="C775">
        <f t="shared" si="189"/>
        <v>46.845999999999997</v>
      </c>
      <c r="D775">
        <f t="shared" si="190"/>
        <v>24.900522840000004</v>
      </c>
      <c r="E775">
        <f t="shared" si="191"/>
        <v>13.235623910373601</v>
      </c>
      <c r="F775">
        <f t="shared" si="173"/>
        <v>15.017853249626398</v>
      </c>
      <c r="H775">
        <v>2</v>
      </c>
      <c r="I775">
        <v>13</v>
      </c>
      <c r="J775">
        <f t="shared" si="174"/>
        <v>14.893999999999998</v>
      </c>
      <c r="K775">
        <f t="shared" si="175"/>
        <v>12.67568764</v>
      </c>
      <c r="L775">
        <f t="shared" si="176"/>
        <v>10.787770722898397</v>
      </c>
      <c r="M775">
        <f t="shared" si="177"/>
        <v>61.642541637101587</v>
      </c>
      <c r="O775">
        <v>2</v>
      </c>
      <c r="P775">
        <v>13</v>
      </c>
      <c r="Q775">
        <f t="shared" si="178"/>
        <v>54.57500000000001</v>
      </c>
      <c r="R775">
        <f t="shared" si="179"/>
        <v>24.790693749999996</v>
      </c>
      <c r="S775">
        <f t="shared" si="180"/>
        <v>11.261172635937497</v>
      </c>
      <c r="T775">
        <f t="shared" si="181"/>
        <v>9.3731336140624979</v>
      </c>
      <c r="V775">
        <v>2</v>
      </c>
      <c r="W775">
        <v>13</v>
      </c>
      <c r="X775">
        <f t="shared" si="182"/>
        <v>22.080000000000002</v>
      </c>
      <c r="Y775">
        <f t="shared" si="172"/>
        <v>17.204736</v>
      </c>
      <c r="Z775">
        <f t="shared" si="183"/>
        <v>13.405930291200002</v>
      </c>
      <c r="AA775">
        <f t="shared" si="184"/>
        <v>47.309333708800004</v>
      </c>
      <c r="AC775">
        <v>2</v>
      </c>
      <c r="AD775">
        <v>13</v>
      </c>
      <c r="AE775">
        <f t="shared" si="188"/>
        <v>98.8</v>
      </c>
      <c r="AF775">
        <f t="shared" si="185"/>
        <v>1.1856000000000027</v>
      </c>
      <c r="AG775">
        <f t="shared" si="186"/>
        <v>1.4227200000000188E-2</v>
      </c>
      <c r="AH775">
        <f t="shared" si="187"/>
        <v>1.7280000000000247E-4</v>
      </c>
    </row>
    <row r="776" spans="1:34" x14ac:dyDescent="0.2">
      <c r="A776">
        <v>2</v>
      </c>
      <c r="B776">
        <v>12</v>
      </c>
      <c r="C776">
        <f t="shared" si="189"/>
        <v>44.603999999999992</v>
      </c>
      <c r="D776">
        <f t="shared" si="190"/>
        <v>24.708831839999998</v>
      </c>
      <c r="E776">
        <f t="shared" si="191"/>
        <v>13.687704486086401</v>
      </c>
      <c r="F776">
        <f t="shared" si="173"/>
        <v>16.99946367391361</v>
      </c>
      <c r="H776">
        <v>2</v>
      </c>
      <c r="I776">
        <v>12</v>
      </c>
      <c r="J776">
        <f t="shared" si="174"/>
        <v>14.255999999999998</v>
      </c>
      <c r="K776">
        <f t="shared" si="175"/>
        <v>12.223664639999999</v>
      </c>
      <c r="L776">
        <f t="shared" si="176"/>
        <v>10.481059008921601</v>
      </c>
      <c r="M776">
        <f t="shared" si="177"/>
        <v>63.039276351078399</v>
      </c>
      <c r="O776">
        <v>2</v>
      </c>
      <c r="P776">
        <v>12</v>
      </c>
      <c r="Q776">
        <f t="shared" si="178"/>
        <v>51.800000000000004</v>
      </c>
      <c r="R776">
        <f t="shared" si="179"/>
        <v>24.967599999999997</v>
      </c>
      <c r="S776">
        <f t="shared" si="180"/>
        <v>12.034383199999999</v>
      </c>
      <c r="T776">
        <f t="shared" si="181"/>
        <v>11.1980168</v>
      </c>
      <c r="V776">
        <v>2</v>
      </c>
      <c r="W776">
        <v>12</v>
      </c>
      <c r="X776">
        <f t="shared" si="182"/>
        <v>21.045000000000002</v>
      </c>
      <c r="Y776">
        <f t="shared" si="172"/>
        <v>16.616079750000001</v>
      </c>
      <c r="Z776">
        <f t="shared" si="183"/>
        <v>13.1192257666125</v>
      </c>
      <c r="AA776">
        <f t="shared" si="184"/>
        <v>49.219694483387499</v>
      </c>
      <c r="AC776">
        <v>2</v>
      </c>
      <c r="AD776">
        <v>12</v>
      </c>
      <c r="AE776">
        <f t="shared" si="188"/>
        <v>93.600000000000009</v>
      </c>
      <c r="AF776">
        <f t="shared" si="185"/>
        <v>5.9903999999999922</v>
      </c>
      <c r="AG776">
        <f t="shared" si="186"/>
        <v>0.38338559999999933</v>
      </c>
      <c r="AH776">
        <f t="shared" si="187"/>
        <v>2.6214399999999971E-2</v>
      </c>
    </row>
    <row r="777" spans="1:34" x14ac:dyDescent="0.2">
      <c r="A777">
        <v>2</v>
      </c>
      <c r="B777">
        <v>11</v>
      </c>
      <c r="C777">
        <f t="shared" si="189"/>
        <v>42.361999999999995</v>
      </c>
      <c r="D777">
        <f t="shared" si="190"/>
        <v>24.416609560000001</v>
      </c>
      <c r="E777">
        <f t="shared" si="191"/>
        <v>14.073245418192801</v>
      </c>
      <c r="F777">
        <f t="shared" si="173"/>
        <v>19.148145021807206</v>
      </c>
      <c r="H777">
        <v>2</v>
      </c>
      <c r="I777">
        <v>11</v>
      </c>
      <c r="J777">
        <f t="shared" si="174"/>
        <v>13.618</v>
      </c>
      <c r="K777">
        <f t="shared" si="175"/>
        <v>11.763500759999999</v>
      </c>
      <c r="L777">
        <f t="shared" si="176"/>
        <v>10.161547226503201</v>
      </c>
      <c r="M777">
        <f t="shared" si="177"/>
        <v>64.456952013496803</v>
      </c>
      <c r="O777">
        <v>2</v>
      </c>
      <c r="P777">
        <v>11</v>
      </c>
      <c r="Q777">
        <f t="shared" si="178"/>
        <v>49.024999999999999</v>
      </c>
      <c r="R777">
        <f t="shared" si="179"/>
        <v>24.990493750000002</v>
      </c>
      <c r="S777">
        <f t="shared" si="180"/>
        <v>12.738904189062499</v>
      </c>
      <c r="T777">
        <f t="shared" si="181"/>
        <v>13.2456020609375</v>
      </c>
      <c r="V777">
        <v>2</v>
      </c>
      <c r="W777">
        <v>11</v>
      </c>
      <c r="X777">
        <f t="shared" si="182"/>
        <v>20.009999999999998</v>
      </c>
      <c r="Y777">
        <f t="shared" si="172"/>
        <v>16.005998999999999</v>
      </c>
      <c r="Z777">
        <f t="shared" si="183"/>
        <v>12.803198600099998</v>
      </c>
      <c r="AA777">
        <f t="shared" si="184"/>
        <v>51.18080239990001</v>
      </c>
      <c r="AC777">
        <v>2</v>
      </c>
      <c r="AD777">
        <v>11</v>
      </c>
      <c r="AE777">
        <f t="shared" si="188"/>
        <v>88.4</v>
      </c>
      <c r="AF777">
        <f t="shared" si="185"/>
        <v>10.254399999999995</v>
      </c>
      <c r="AG777">
        <f t="shared" si="186"/>
        <v>1.1895103999999992</v>
      </c>
      <c r="AH777">
        <f t="shared" si="187"/>
        <v>0.15608960000000005</v>
      </c>
    </row>
    <row r="778" spans="1:34" x14ac:dyDescent="0.2">
      <c r="A778">
        <v>2</v>
      </c>
      <c r="B778">
        <v>10</v>
      </c>
      <c r="C778">
        <f t="shared" si="189"/>
        <v>40.119999999999997</v>
      </c>
      <c r="D778">
        <f t="shared" si="190"/>
        <v>24.023855999999999</v>
      </c>
      <c r="E778">
        <f t="shared" si="191"/>
        <v>14.385484972800002</v>
      </c>
      <c r="F778">
        <f t="shared" si="173"/>
        <v>21.4706590272</v>
      </c>
      <c r="H778">
        <v>2</v>
      </c>
      <c r="I778">
        <v>10</v>
      </c>
      <c r="J778">
        <f t="shared" si="174"/>
        <v>12.98</v>
      </c>
      <c r="K778">
        <f t="shared" si="175"/>
        <v>11.295195999999999</v>
      </c>
      <c r="L778">
        <f t="shared" si="176"/>
        <v>9.8290795591999984</v>
      </c>
      <c r="M778">
        <f t="shared" si="177"/>
        <v>65.895724440799995</v>
      </c>
      <c r="O778">
        <v>2</v>
      </c>
      <c r="P778">
        <v>10</v>
      </c>
      <c r="Q778">
        <f t="shared" si="178"/>
        <v>46.25</v>
      </c>
      <c r="R778">
        <f t="shared" si="179"/>
        <v>24.859375</v>
      </c>
      <c r="S778">
        <f t="shared" si="180"/>
        <v>13.3619140625</v>
      </c>
      <c r="T778">
        <f t="shared" si="181"/>
        <v>15.5287109375</v>
      </c>
      <c r="V778">
        <v>2</v>
      </c>
      <c r="W778">
        <v>10</v>
      </c>
      <c r="X778">
        <f t="shared" si="182"/>
        <v>18.975000000000001</v>
      </c>
      <c r="Y778">
        <f t="shared" si="172"/>
        <v>15.374493750000001</v>
      </c>
      <c r="Z778">
        <f t="shared" si="183"/>
        <v>12.457183560937501</v>
      </c>
      <c r="AA778">
        <f t="shared" si="184"/>
        <v>53.193322689062505</v>
      </c>
      <c r="AC778">
        <v>2</v>
      </c>
      <c r="AD778">
        <v>10</v>
      </c>
      <c r="AE778">
        <f t="shared" si="188"/>
        <v>83.2</v>
      </c>
      <c r="AF778">
        <f t="shared" si="185"/>
        <v>13.977599999999999</v>
      </c>
      <c r="AG778">
        <f t="shared" si="186"/>
        <v>2.3482367999999987</v>
      </c>
      <c r="AH778">
        <f t="shared" si="187"/>
        <v>0.47416319999999956</v>
      </c>
    </row>
    <row r="779" spans="1:34" x14ac:dyDescent="0.2">
      <c r="A779">
        <v>2</v>
      </c>
      <c r="B779">
        <v>9</v>
      </c>
      <c r="C779">
        <f t="shared" si="189"/>
        <v>37.877999999999993</v>
      </c>
      <c r="D779">
        <f t="shared" si="190"/>
        <v>23.530571159999997</v>
      </c>
      <c r="E779">
        <f t="shared" si="191"/>
        <v>14.617661416015199</v>
      </c>
      <c r="F779">
        <f t="shared" si="173"/>
        <v>23.973767423984807</v>
      </c>
      <c r="H779">
        <v>2</v>
      </c>
      <c r="I779">
        <v>9</v>
      </c>
      <c r="J779">
        <f t="shared" si="174"/>
        <v>12.341999999999999</v>
      </c>
      <c r="K779">
        <f t="shared" si="175"/>
        <v>10.818750359999999</v>
      </c>
      <c r="L779">
        <f t="shared" si="176"/>
        <v>9.483500190568801</v>
      </c>
      <c r="M779">
        <f t="shared" si="177"/>
        <v>67.355749449431201</v>
      </c>
      <c r="O779">
        <v>2</v>
      </c>
      <c r="P779">
        <v>9</v>
      </c>
      <c r="Q779">
        <f t="shared" si="178"/>
        <v>43.475000000000001</v>
      </c>
      <c r="R779">
        <f t="shared" si="179"/>
        <v>24.574243750000001</v>
      </c>
      <c r="S779">
        <f t="shared" si="180"/>
        <v>13.890591279687499</v>
      </c>
      <c r="T779">
        <f t="shared" si="181"/>
        <v>18.060164970312499</v>
      </c>
      <c r="V779">
        <v>2</v>
      </c>
      <c r="W779">
        <v>9</v>
      </c>
      <c r="X779">
        <f t="shared" si="182"/>
        <v>17.940000000000001</v>
      </c>
      <c r="Y779">
        <f t="shared" si="172"/>
        <v>14.721564000000001</v>
      </c>
      <c r="Z779">
        <f t="shared" si="183"/>
        <v>12.080515418399999</v>
      </c>
      <c r="AA779">
        <f t="shared" si="184"/>
        <v>55.257920581600004</v>
      </c>
      <c r="AC779">
        <v>2</v>
      </c>
      <c r="AD779">
        <v>9</v>
      </c>
      <c r="AE779">
        <f t="shared" si="188"/>
        <v>78</v>
      </c>
      <c r="AF779">
        <f t="shared" si="185"/>
        <v>17.16</v>
      </c>
      <c r="AG779">
        <f t="shared" si="186"/>
        <v>3.7751999999999999</v>
      </c>
      <c r="AH779">
        <f t="shared" si="187"/>
        <v>1.0648</v>
      </c>
    </row>
    <row r="780" spans="1:34" x14ac:dyDescent="0.2">
      <c r="A780">
        <v>2</v>
      </c>
      <c r="B780">
        <v>8</v>
      </c>
      <c r="C780">
        <f t="shared" si="189"/>
        <v>35.635999999999996</v>
      </c>
      <c r="D780">
        <f t="shared" si="190"/>
        <v>22.936755039999998</v>
      </c>
      <c r="E780">
        <f t="shared" si="191"/>
        <v>14.763013013945603</v>
      </c>
      <c r="F780">
        <f t="shared" si="173"/>
        <v>26.664231946054407</v>
      </c>
      <c r="H780">
        <v>2</v>
      </c>
      <c r="I780">
        <v>8</v>
      </c>
      <c r="J780">
        <f t="shared" si="174"/>
        <v>11.704000000000001</v>
      </c>
      <c r="K780">
        <f t="shared" si="175"/>
        <v>10.33416384</v>
      </c>
      <c r="L780">
        <f t="shared" si="176"/>
        <v>9.1246533041663991</v>
      </c>
      <c r="M780">
        <f t="shared" si="177"/>
        <v>68.837182855833589</v>
      </c>
      <c r="O780">
        <v>2</v>
      </c>
      <c r="P780">
        <v>8</v>
      </c>
      <c r="Q780">
        <f t="shared" si="178"/>
        <v>40.700000000000003</v>
      </c>
      <c r="R780">
        <f t="shared" si="179"/>
        <v>24.135100000000001</v>
      </c>
      <c r="S780">
        <f t="shared" si="180"/>
        <v>14.312114299999999</v>
      </c>
      <c r="T780">
        <f t="shared" si="181"/>
        <v>20.852785699999998</v>
      </c>
      <c r="V780">
        <v>2</v>
      </c>
      <c r="W780">
        <v>8</v>
      </c>
      <c r="X780">
        <f t="shared" si="182"/>
        <v>16.904999999999998</v>
      </c>
      <c r="Y780">
        <f t="shared" si="172"/>
        <v>14.047209749999999</v>
      </c>
      <c r="Z780">
        <f t="shared" si="183"/>
        <v>11.672528941762501</v>
      </c>
      <c r="AA780">
        <f t="shared" si="184"/>
        <v>57.375261308237505</v>
      </c>
      <c r="AC780">
        <v>2</v>
      </c>
      <c r="AD780">
        <v>8</v>
      </c>
      <c r="AE780">
        <f t="shared" si="188"/>
        <v>72.8</v>
      </c>
      <c r="AF780">
        <f t="shared" si="185"/>
        <v>19.801600000000001</v>
      </c>
      <c r="AG780">
        <f t="shared" si="186"/>
        <v>5.3860352000000011</v>
      </c>
      <c r="AH780">
        <f t="shared" si="187"/>
        <v>2.0123648000000012</v>
      </c>
    </row>
    <row r="781" spans="1:34" x14ac:dyDescent="0.2">
      <c r="A781">
        <v>2</v>
      </c>
      <c r="B781">
        <v>7</v>
      </c>
      <c r="C781">
        <f t="shared" si="189"/>
        <v>33.393999999999998</v>
      </c>
      <c r="D781">
        <f t="shared" si="190"/>
        <v>22.242407639999996</v>
      </c>
      <c r="E781">
        <f t="shared" si="191"/>
        <v>14.814778032698397</v>
      </c>
      <c r="F781">
        <f t="shared" si="173"/>
        <v>29.548814327301599</v>
      </c>
      <c r="H781">
        <v>2</v>
      </c>
      <c r="I781">
        <v>7</v>
      </c>
      <c r="J781">
        <f t="shared" si="174"/>
        <v>11.065999999999999</v>
      </c>
      <c r="K781">
        <f t="shared" si="175"/>
        <v>9.841436439999999</v>
      </c>
      <c r="L781">
        <f t="shared" si="176"/>
        <v>8.752383083549601</v>
      </c>
      <c r="M781">
        <f t="shared" si="177"/>
        <v>70.340180476450399</v>
      </c>
      <c r="O781">
        <v>2</v>
      </c>
      <c r="P781">
        <v>7</v>
      </c>
      <c r="Q781">
        <f t="shared" si="178"/>
        <v>37.924999999999997</v>
      </c>
      <c r="R781">
        <f t="shared" si="179"/>
        <v>23.541943749999998</v>
      </c>
      <c r="S781">
        <f t="shared" si="180"/>
        <v>14.613661582812499</v>
      </c>
      <c r="T781">
        <f t="shared" si="181"/>
        <v>23.919394667187504</v>
      </c>
      <c r="V781">
        <v>2</v>
      </c>
      <c r="W781">
        <v>7</v>
      </c>
      <c r="X781">
        <f t="shared" si="182"/>
        <v>15.870000000000001</v>
      </c>
      <c r="Y781">
        <f t="shared" si="172"/>
        <v>13.351431</v>
      </c>
      <c r="Z781">
        <f t="shared" si="183"/>
        <v>11.232558900300001</v>
      </c>
      <c r="AA781">
        <f t="shared" si="184"/>
        <v>59.546010099699991</v>
      </c>
      <c r="AC781">
        <v>2</v>
      </c>
      <c r="AD781">
        <v>7</v>
      </c>
      <c r="AE781">
        <f t="shared" si="188"/>
        <v>67.600000000000009</v>
      </c>
      <c r="AF781">
        <f t="shared" si="185"/>
        <v>21.902399999999997</v>
      </c>
      <c r="AG781">
        <f t="shared" si="186"/>
        <v>7.0963775999999976</v>
      </c>
      <c r="AH781">
        <f t="shared" si="187"/>
        <v>3.4012223999999973</v>
      </c>
    </row>
    <row r="782" spans="1:34" x14ac:dyDescent="0.2">
      <c r="A782">
        <v>2</v>
      </c>
      <c r="B782">
        <v>6</v>
      </c>
      <c r="C782">
        <f t="shared" si="189"/>
        <v>31.152000000000001</v>
      </c>
      <c r="D782">
        <f t="shared" si="190"/>
        <v>21.44752896</v>
      </c>
      <c r="E782">
        <f t="shared" si="191"/>
        <v>14.766194738380801</v>
      </c>
      <c r="F782">
        <f t="shared" si="173"/>
        <v>32.634276301619195</v>
      </c>
      <c r="H782">
        <v>2</v>
      </c>
      <c r="I782">
        <v>6</v>
      </c>
      <c r="J782">
        <f t="shared" si="174"/>
        <v>10.427999999999999</v>
      </c>
      <c r="K782">
        <f t="shared" si="175"/>
        <v>9.3405681600000001</v>
      </c>
      <c r="L782">
        <f t="shared" si="176"/>
        <v>8.3665337122751993</v>
      </c>
      <c r="M782">
        <f t="shared" si="177"/>
        <v>71.8648981277248</v>
      </c>
      <c r="O782">
        <v>2</v>
      </c>
      <c r="P782">
        <v>6</v>
      </c>
      <c r="Q782">
        <f t="shared" si="178"/>
        <v>35.15</v>
      </c>
      <c r="R782">
        <f t="shared" si="179"/>
        <v>22.794774999999998</v>
      </c>
      <c r="S782">
        <f t="shared" si="180"/>
        <v>14.782411587499997</v>
      </c>
      <c r="T782">
        <f t="shared" si="181"/>
        <v>27.272813412499996</v>
      </c>
      <c r="V782">
        <v>2</v>
      </c>
      <c r="W782">
        <v>6</v>
      </c>
      <c r="X782">
        <f t="shared" si="182"/>
        <v>14.834999999999997</v>
      </c>
      <c r="Y782">
        <f t="shared" si="172"/>
        <v>12.634227749999999</v>
      </c>
      <c r="Z782">
        <f t="shared" si="183"/>
        <v>10.759940063287502</v>
      </c>
      <c r="AA782">
        <f t="shared" si="184"/>
        <v>61.770832186712511</v>
      </c>
      <c r="AC782">
        <v>2</v>
      </c>
      <c r="AD782">
        <v>6</v>
      </c>
      <c r="AE782">
        <f t="shared" si="188"/>
        <v>62.4</v>
      </c>
      <c r="AF782">
        <f t="shared" si="185"/>
        <v>23.462399999999999</v>
      </c>
      <c r="AG782">
        <f t="shared" si="186"/>
        <v>8.8218624000000023</v>
      </c>
      <c r="AH782">
        <f t="shared" si="187"/>
        <v>5.3157376000000003</v>
      </c>
    </row>
    <row r="783" spans="1:34" x14ac:dyDescent="0.2">
      <c r="A783">
        <v>2</v>
      </c>
      <c r="B783">
        <v>5</v>
      </c>
      <c r="C783">
        <f t="shared" si="189"/>
        <v>28.909999999999997</v>
      </c>
      <c r="D783">
        <f t="shared" si="190"/>
        <v>20.552118999999998</v>
      </c>
      <c r="E783">
        <f t="shared" si="191"/>
        <v>14.6105013971</v>
      </c>
      <c r="F783">
        <f t="shared" si="173"/>
        <v>35.927379602900004</v>
      </c>
      <c r="H783">
        <v>2</v>
      </c>
      <c r="I783">
        <v>5</v>
      </c>
      <c r="J783">
        <f t="shared" si="174"/>
        <v>9.7900000000000009</v>
      </c>
      <c r="K783">
        <f t="shared" si="175"/>
        <v>8.8315589999999986</v>
      </c>
      <c r="L783">
        <f t="shared" si="176"/>
        <v>7.9669493739000004</v>
      </c>
      <c r="M783">
        <f t="shared" si="177"/>
        <v>73.411491626100002</v>
      </c>
      <c r="O783">
        <v>2</v>
      </c>
      <c r="P783">
        <v>5</v>
      </c>
      <c r="Q783">
        <f t="shared" si="178"/>
        <v>32.375</v>
      </c>
      <c r="R783">
        <f t="shared" si="179"/>
        <v>21.893593750000001</v>
      </c>
      <c r="S783">
        <f t="shared" si="180"/>
        <v>14.805542773437498</v>
      </c>
      <c r="T783">
        <f t="shared" si="181"/>
        <v>30.925863476562501</v>
      </c>
      <c r="V783">
        <v>2</v>
      </c>
      <c r="W783">
        <v>5</v>
      </c>
      <c r="X783">
        <f t="shared" si="182"/>
        <v>13.799999999999999</v>
      </c>
      <c r="Y783">
        <f t="shared" si="172"/>
        <v>11.8956</v>
      </c>
      <c r="Z783">
        <f t="shared" si="183"/>
        <v>10.2540072</v>
      </c>
      <c r="AA783">
        <f t="shared" si="184"/>
        <v>64.050392799999997</v>
      </c>
      <c r="AC783">
        <v>2</v>
      </c>
      <c r="AD783">
        <v>5</v>
      </c>
      <c r="AE783">
        <f t="shared" si="188"/>
        <v>57.2</v>
      </c>
      <c r="AF783">
        <f t="shared" si="185"/>
        <v>24.4816</v>
      </c>
      <c r="AG783">
        <f t="shared" si="186"/>
        <v>10.478124799999998</v>
      </c>
      <c r="AH783">
        <f t="shared" si="187"/>
        <v>7.8402751999999989</v>
      </c>
    </row>
    <row r="784" spans="1:34" x14ac:dyDescent="0.2">
      <c r="A784">
        <v>2</v>
      </c>
      <c r="B784">
        <v>4</v>
      </c>
      <c r="C784">
        <f t="shared" si="189"/>
        <v>26.667999999999996</v>
      </c>
      <c r="D784">
        <f t="shared" si="190"/>
        <v>19.556177760000001</v>
      </c>
      <c r="E784">
        <f t="shared" si="191"/>
        <v>14.340936274963203</v>
      </c>
      <c r="F784">
        <f t="shared" si="173"/>
        <v>39.434885965036806</v>
      </c>
      <c r="H784">
        <v>2</v>
      </c>
      <c r="I784">
        <v>4</v>
      </c>
      <c r="J784">
        <f t="shared" si="174"/>
        <v>9.152000000000001</v>
      </c>
      <c r="K784">
        <f t="shared" si="175"/>
        <v>8.3144089599999997</v>
      </c>
      <c r="L784">
        <f t="shared" si="176"/>
        <v>7.5534742519808002</v>
      </c>
      <c r="M784">
        <f t="shared" si="177"/>
        <v>74.980116788019203</v>
      </c>
      <c r="O784">
        <v>2</v>
      </c>
      <c r="P784">
        <v>4</v>
      </c>
      <c r="Q784">
        <f t="shared" si="178"/>
        <v>29.599999999999998</v>
      </c>
      <c r="R784">
        <f t="shared" si="179"/>
        <v>20.838400000000004</v>
      </c>
      <c r="S784">
        <f t="shared" si="180"/>
        <v>14.670233600000001</v>
      </c>
      <c r="T784">
        <f t="shared" si="181"/>
        <v>34.891366399999995</v>
      </c>
      <c r="V784">
        <v>2</v>
      </c>
      <c r="W784">
        <v>4</v>
      </c>
      <c r="X784">
        <f t="shared" si="182"/>
        <v>12.764999999999999</v>
      </c>
      <c r="Y784">
        <f t="shared" si="172"/>
        <v>11.135547749999999</v>
      </c>
      <c r="Z784">
        <f t="shared" si="183"/>
        <v>9.7140950797124983</v>
      </c>
      <c r="AA784">
        <f t="shared" si="184"/>
        <v>66.385357170287506</v>
      </c>
      <c r="AC784">
        <v>2</v>
      </c>
      <c r="AD784">
        <v>4</v>
      </c>
      <c r="AE784">
        <f t="shared" si="188"/>
        <v>52</v>
      </c>
      <c r="AF784">
        <f t="shared" si="185"/>
        <v>24.96</v>
      </c>
      <c r="AG784">
        <f t="shared" si="186"/>
        <v>11.9808</v>
      </c>
      <c r="AH784">
        <f t="shared" si="187"/>
        <v>11.059199999999999</v>
      </c>
    </row>
    <row r="785" spans="1:34" x14ac:dyDescent="0.2">
      <c r="A785">
        <v>2</v>
      </c>
      <c r="B785">
        <v>3</v>
      </c>
      <c r="C785">
        <f t="shared" si="189"/>
        <v>24.425999999999998</v>
      </c>
      <c r="D785">
        <f t="shared" si="190"/>
        <v>18.459705239999998</v>
      </c>
      <c r="E785">
        <f t="shared" si="191"/>
        <v>13.950737638077598</v>
      </c>
      <c r="F785">
        <f t="shared" si="173"/>
        <v>43.163557121922402</v>
      </c>
      <c r="H785">
        <v>2</v>
      </c>
      <c r="I785">
        <v>3</v>
      </c>
      <c r="J785">
        <f t="shared" si="174"/>
        <v>8.5140000000000011</v>
      </c>
      <c r="K785">
        <f t="shared" si="175"/>
        <v>7.78911804</v>
      </c>
      <c r="L785">
        <f t="shared" si="176"/>
        <v>7.1259525300744002</v>
      </c>
      <c r="M785">
        <f t="shared" si="177"/>
        <v>76.570929429925599</v>
      </c>
      <c r="O785">
        <v>2</v>
      </c>
      <c r="P785">
        <v>3</v>
      </c>
      <c r="Q785">
        <f t="shared" si="178"/>
        <v>26.824999999999999</v>
      </c>
      <c r="R785">
        <f t="shared" si="179"/>
        <v>19.629193749999999</v>
      </c>
      <c r="S785">
        <f t="shared" si="180"/>
        <v>14.363662526562498</v>
      </c>
      <c r="T785">
        <f t="shared" si="181"/>
        <v>39.182143723437498</v>
      </c>
      <c r="V785">
        <v>2</v>
      </c>
      <c r="W785">
        <v>3</v>
      </c>
      <c r="X785">
        <f t="shared" si="182"/>
        <v>11.73</v>
      </c>
      <c r="Y785">
        <f t="shared" si="172"/>
        <v>10.354070999999999</v>
      </c>
      <c r="Z785">
        <f t="shared" si="183"/>
        <v>9.1395384716999999</v>
      </c>
      <c r="AA785">
        <f t="shared" si="184"/>
        <v>68.776390528299999</v>
      </c>
      <c r="AC785">
        <v>2</v>
      </c>
      <c r="AD785">
        <v>3</v>
      </c>
      <c r="AE785">
        <f t="shared" si="188"/>
        <v>46.800000000000004</v>
      </c>
      <c r="AF785">
        <f t="shared" si="185"/>
        <v>24.897599999999997</v>
      </c>
      <c r="AG785">
        <f t="shared" si="186"/>
        <v>13.245523199999999</v>
      </c>
      <c r="AH785">
        <f t="shared" si="187"/>
        <v>15.0568768</v>
      </c>
    </row>
    <row r="786" spans="1:34" x14ac:dyDescent="0.2">
      <c r="A786">
        <v>2</v>
      </c>
      <c r="B786">
        <v>2</v>
      </c>
      <c r="C786">
        <f t="shared" si="189"/>
        <v>22.183999999999997</v>
      </c>
      <c r="D786">
        <f t="shared" si="190"/>
        <v>17.262701439999997</v>
      </c>
      <c r="E786">
        <f t="shared" si="191"/>
        <v>13.433143752550398</v>
      </c>
      <c r="F786">
        <f t="shared" si="173"/>
        <v>47.120154807449602</v>
      </c>
      <c r="H786">
        <v>2</v>
      </c>
      <c r="I786">
        <v>2</v>
      </c>
      <c r="J786">
        <f t="shared" si="174"/>
        <v>7.8759999999999994</v>
      </c>
      <c r="K786">
        <f t="shared" si="175"/>
        <v>7.2556862399999993</v>
      </c>
      <c r="L786">
        <f t="shared" si="176"/>
        <v>6.6842283917375989</v>
      </c>
      <c r="M786">
        <f t="shared" si="177"/>
        <v>78.184085368262387</v>
      </c>
      <c r="O786">
        <v>2</v>
      </c>
      <c r="P786">
        <v>2</v>
      </c>
      <c r="Q786">
        <f t="shared" si="178"/>
        <v>24.05</v>
      </c>
      <c r="R786">
        <f t="shared" si="179"/>
        <v>18.265975000000001</v>
      </c>
      <c r="S786">
        <f t="shared" si="180"/>
        <v>13.873008012500003</v>
      </c>
      <c r="T786">
        <f t="shared" si="181"/>
        <v>43.811016987500004</v>
      </c>
      <c r="V786">
        <v>2</v>
      </c>
      <c r="W786">
        <v>2</v>
      </c>
      <c r="X786">
        <f t="shared" si="182"/>
        <v>10.695</v>
      </c>
      <c r="Y786">
        <f t="shared" si="172"/>
        <v>9.5511697500000015</v>
      </c>
      <c r="Z786">
        <f t="shared" si="183"/>
        <v>8.5296721452375017</v>
      </c>
      <c r="AA786">
        <f t="shared" si="184"/>
        <v>71.224158104762509</v>
      </c>
      <c r="AC786">
        <v>2</v>
      </c>
      <c r="AD786">
        <v>2</v>
      </c>
      <c r="AE786">
        <f t="shared" si="188"/>
        <v>41.6</v>
      </c>
      <c r="AF786">
        <f t="shared" si="185"/>
        <v>24.2944</v>
      </c>
      <c r="AG786">
        <f t="shared" si="186"/>
        <v>14.1879296</v>
      </c>
      <c r="AH786">
        <f t="shared" si="187"/>
        <v>19.917670399999995</v>
      </c>
    </row>
    <row r="787" spans="1:34" x14ac:dyDescent="0.2">
      <c r="A787">
        <v>2</v>
      </c>
      <c r="B787">
        <v>1</v>
      </c>
      <c r="C787">
        <f t="shared" si="189"/>
        <v>19.941999999999997</v>
      </c>
      <c r="D787">
        <f t="shared" si="190"/>
        <v>15.96516636</v>
      </c>
      <c r="E787">
        <f t="shared" si="191"/>
        <v>12.781392884488799</v>
      </c>
      <c r="F787">
        <f t="shared" si="173"/>
        <v>51.311440755511214</v>
      </c>
      <c r="H787">
        <v>2</v>
      </c>
      <c r="I787">
        <v>1</v>
      </c>
      <c r="J787">
        <f t="shared" si="174"/>
        <v>7.2379999999999987</v>
      </c>
      <c r="K787">
        <f t="shared" si="175"/>
        <v>6.7141135599999995</v>
      </c>
      <c r="L787">
        <f t="shared" si="176"/>
        <v>6.2281460205271992</v>
      </c>
      <c r="M787">
        <f t="shared" si="177"/>
        <v>79.819740419472794</v>
      </c>
      <c r="O787">
        <v>2</v>
      </c>
      <c r="P787">
        <v>1</v>
      </c>
      <c r="Q787">
        <f t="shared" si="178"/>
        <v>21.274999999999999</v>
      </c>
      <c r="R787">
        <f t="shared" si="179"/>
        <v>16.748743749999996</v>
      </c>
      <c r="S787">
        <f t="shared" si="180"/>
        <v>13.185448517187499</v>
      </c>
      <c r="T787">
        <f t="shared" si="181"/>
        <v>48.790807732812496</v>
      </c>
      <c r="V787">
        <v>2</v>
      </c>
      <c r="W787">
        <v>1</v>
      </c>
      <c r="X787">
        <f t="shared" si="182"/>
        <v>9.66</v>
      </c>
      <c r="Y787">
        <f t="shared" si="172"/>
        <v>8.7268440000000016</v>
      </c>
      <c r="Z787">
        <f t="shared" si="183"/>
        <v>7.8838308696000006</v>
      </c>
      <c r="AA787">
        <f t="shared" si="184"/>
        <v>73.729325130399999</v>
      </c>
      <c r="AC787">
        <v>2</v>
      </c>
      <c r="AD787">
        <v>1</v>
      </c>
      <c r="AE787">
        <f t="shared" si="188"/>
        <v>36.4</v>
      </c>
      <c r="AF787">
        <f t="shared" si="185"/>
        <v>23.150399999999998</v>
      </c>
      <c r="AG787">
        <f t="shared" si="186"/>
        <v>14.723654400000001</v>
      </c>
      <c r="AH787">
        <f t="shared" si="187"/>
        <v>25.725945600000003</v>
      </c>
    </row>
    <row r="788" spans="1:34" x14ac:dyDescent="0.2">
      <c r="A788">
        <v>1</v>
      </c>
      <c r="B788">
        <v>20</v>
      </c>
      <c r="C788">
        <f t="shared" si="189"/>
        <v>65.72</v>
      </c>
      <c r="D788">
        <f t="shared" si="190"/>
        <v>22.528816000000003</v>
      </c>
      <c r="E788">
        <f t="shared" si="191"/>
        <v>7.7228781247999994</v>
      </c>
      <c r="F788">
        <f t="shared" si="173"/>
        <v>4.0283058751999992</v>
      </c>
      <c r="H788">
        <v>1</v>
      </c>
      <c r="I788">
        <v>20</v>
      </c>
      <c r="J788">
        <f t="shared" si="174"/>
        <v>20.68</v>
      </c>
      <c r="K788">
        <f t="shared" si="175"/>
        <v>16.403375999999998</v>
      </c>
      <c r="L788">
        <f t="shared" si="176"/>
        <v>13.011157843199999</v>
      </c>
      <c r="M788">
        <f t="shared" si="177"/>
        <v>49.905466156800003</v>
      </c>
      <c r="O788">
        <v>1</v>
      </c>
      <c r="P788">
        <v>20</v>
      </c>
      <c r="Q788">
        <f t="shared" si="178"/>
        <v>77</v>
      </c>
      <c r="R788">
        <f t="shared" si="179"/>
        <v>17.71</v>
      </c>
      <c r="S788">
        <f t="shared" si="180"/>
        <v>4.0732999999999997</v>
      </c>
      <c r="T788">
        <f t="shared" si="181"/>
        <v>1.2166999999999994</v>
      </c>
      <c r="V788">
        <v>1</v>
      </c>
      <c r="W788">
        <v>20</v>
      </c>
      <c r="X788">
        <f t="shared" si="182"/>
        <v>30.599999999999998</v>
      </c>
      <c r="Y788">
        <f t="shared" si="172"/>
        <v>21.2364</v>
      </c>
      <c r="Z788">
        <f t="shared" si="183"/>
        <v>14.738061599999998</v>
      </c>
      <c r="AA788">
        <f t="shared" si="184"/>
        <v>33.425538400000008</v>
      </c>
      <c r="AC788">
        <v>1</v>
      </c>
      <c r="AD788">
        <v>20</v>
      </c>
      <c r="AE788">
        <v>100</v>
      </c>
      <c r="AF788">
        <f t="shared" si="185"/>
        <v>0</v>
      </c>
      <c r="AG788">
        <f t="shared" si="186"/>
        <v>0</v>
      </c>
      <c r="AH788">
        <f t="shared" si="187"/>
        <v>0</v>
      </c>
    </row>
    <row r="789" spans="1:34" x14ac:dyDescent="0.2">
      <c r="A789">
        <v>1</v>
      </c>
      <c r="B789">
        <v>19</v>
      </c>
      <c r="C789">
        <f t="shared" si="189"/>
        <v>63.363999999999997</v>
      </c>
      <c r="D789">
        <f t="shared" si="190"/>
        <v>23.214035040000002</v>
      </c>
      <c r="E789">
        <f t="shared" si="191"/>
        <v>8.5046938772544003</v>
      </c>
      <c r="F789">
        <f t="shared" si="173"/>
        <v>4.9172710827456001</v>
      </c>
      <c r="H789">
        <v>1</v>
      </c>
      <c r="I789">
        <v>19</v>
      </c>
      <c r="J789">
        <f t="shared" si="174"/>
        <v>19.9985</v>
      </c>
      <c r="K789">
        <f t="shared" si="175"/>
        <v>15.999099977499997</v>
      </c>
      <c r="L789">
        <f t="shared" si="176"/>
        <v>12.799519968499661</v>
      </c>
      <c r="M789">
        <f t="shared" si="177"/>
        <v>51.202880054000339</v>
      </c>
      <c r="O789">
        <v>1</v>
      </c>
      <c r="P789">
        <v>19</v>
      </c>
      <c r="Q789">
        <f t="shared" si="178"/>
        <v>74.112499999999997</v>
      </c>
      <c r="R789">
        <f t="shared" si="179"/>
        <v>19.185873437500003</v>
      </c>
      <c r="S789">
        <f t="shared" si="180"/>
        <v>4.9667429861328127</v>
      </c>
      <c r="T789">
        <f t="shared" si="181"/>
        <v>1.7348835763671868</v>
      </c>
      <c r="V789">
        <v>1</v>
      </c>
      <c r="W789">
        <v>19</v>
      </c>
      <c r="X789">
        <f t="shared" si="182"/>
        <v>29.520000000000007</v>
      </c>
      <c r="Y789">
        <f t="shared" si="172"/>
        <v>20.805696000000001</v>
      </c>
      <c r="Z789">
        <f t="shared" si="183"/>
        <v>14.663854540799999</v>
      </c>
      <c r="AA789">
        <f t="shared" si="184"/>
        <v>35.01044945919999</v>
      </c>
      <c r="AC789">
        <v>1</v>
      </c>
      <c r="AD789">
        <v>19</v>
      </c>
      <c r="AE789">
        <v>100</v>
      </c>
      <c r="AF789">
        <f t="shared" si="185"/>
        <v>0</v>
      </c>
      <c r="AG789">
        <f t="shared" si="186"/>
        <v>0</v>
      </c>
      <c r="AH789">
        <f t="shared" si="187"/>
        <v>0</v>
      </c>
    </row>
    <row r="790" spans="1:34" x14ac:dyDescent="0.2">
      <c r="A790">
        <v>1</v>
      </c>
      <c r="B790">
        <v>18</v>
      </c>
      <c r="C790">
        <f t="shared" si="189"/>
        <v>61.007999999999996</v>
      </c>
      <c r="D790">
        <f t="shared" si="190"/>
        <v>23.788239359999999</v>
      </c>
      <c r="E790">
        <f t="shared" si="191"/>
        <v>9.2755102912512015</v>
      </c>
      <c r="F790">
        <f t="shared" si="173"/>
        <v>5.9282503487488043</v>
      </c>
      <c r="H790">
        <v>1</v>
      </c>
      <c r="I790">
        <v>18</v>
      </c>
      <c r="J790">
        <f t="shared" si="174"/>
        <v>19.316999999999997</v>
      </c>
      <c r="K790">
        <f t="shared" si="175"/>
        <v>15.585535109999997</v>
      </c>
      <c r="L790">
        <f t="shared" si="176"/>
        <v>12.574877292801299</v>
      </c>
      <c r="M790">
        <f t="shared" si="177"/>
        <v>52.522587597198715</v>
      </c>
      <c r="O790">
        <v>1</v>
      </c>
      <c r="P790">
        <v>18</v>
      </c>
      <c r="Q790">
        <f t="shared" si="178"/>
        <v>71.225000000000009</v>
      </c>
      <c r="R790">
        <f t="shared" si="179"/>
        <v>20.494993749999995</v>
      </c>
      <c r="S790">
        <f t="shared" si="180"/>
        <v>5.8974344515624972</v>
      </c>
      <c r="T790">
        <f t="shared" si="181"/>
        <v>2.3825717984374988</v>
      </c>
      <c r="V790">
        <v>1</v>
      </c>
      <c r="W790">
        <v>18</v>
      </c>
      <c r="X790">
        <f t="shared" si="182"/>
        <v>28.439999999999998</v>
      </c>
      <c r="Y790">
        <f t="shared" si="172"/>
        <v>20.351664</v>
      </c>
      <c r="Z790">
        <f t="shared" si="183"/>
        <v>14.5636507584</v>
      </c>
      <c r="AA790">
        <f t="shared" si="184"/>
        <v>36.644685241600001</v>
      </c>
      <c r="AC790">
        <v>1</v>
      </c>
      <c r="AD790">
        <v>18</v>
      </c>
      <c r="AE790">
        <v>100</v>
      </c>
      <c r="AF790">
        <f t="shared" si="185"/>
        <v>0</v>
      </c>
      <c r="AG790">
        <f t="shared" si="186"/>
        <v>0</v>
      </c>
      <c r="AH790">
        <f t="shared" si="187"/>
        <v>0</v>
      </c>
    </row>
    <row r="791" spans="1:34" x14ac:dyDescent="0.2">
      <c r="A791">
        <v>1</v>
      </c>
      <c r="B791">
        <v>17</v>
      </c>
      <c r="C791">
        <f t="shared" si="189"/>
        <v>58.651999999999994</v>
      </c>
      <c r="D791">
        <f t="shared" si="190"/>
        <v>24.251428960000002</v>
      </c>
      <c r="E791">
        <f t="shared" si="191"/>
        <v>10.027480846380803</v>
      </c>
      <c r="F791">
        <f t="shared" si="173"/>
        <v>7.0690901936192017</v>
      </c>
      <c r="H791">
        <v>1</v>
      </c>
      <c r="I791">
        <v>17</v>
      </c>
      <c r="J791">
        <f t="shared" si="174"/>
        <v>18.635499999999997</v>
      </c>
      <c r="K791">
        <f t="shared" si="175"/>
        <v>15.162681397499998</v>
      </c>
      <c r="L791">
        <f t="shared" si="176"/>
        <v>12.337039905668888</v>
      </c>
      <c r="M791">
        <f t="shared" si="177"/>
        <v>53.864778696831124</v>
      </c>
      <c r="O791">
        <v>1</v>
      </c>
      <c r="P791">
        <v>17</v>
      </c>
      <c r="Q791">
        <f t="shared" si="178"/>
        <v>68.337499999999991</v>
      </c>
      <c r="R791">
        <f t="shared" si="179"/>
        <v>21.637360937500006</v>
      </c>
      <c r="S791">
        <f t="shared" si="180"/>
        <v>6.8509294068359399</v>
      </c>
      <c r="T791">
        <f t="shared" si="181"/>
        <v>3.1742096556640629</v>
      </c>
      <c r="V791">
        <v>1</v>
      </c>
      <c r="W791">
        <v>17</v>
      </c>
      <c r="X791">
        <f t="shared" si="182"/>
        <v>27.36</v>
      </c>
      <c r="Y791">
        <f t="shared" si="172"/>
        <v>19.874303999999999</v>
      </c>
      <c r="Z791">
        <f t="shared" si="183"/>
        <v>14.436694425600001</v>
      </c>
      <c r="AA791">
        <f t="shared" si="184"/>
        <v>38.329001574400003</v>
      </c>
      <c r="AC791">
        <v>1</v>
      </c>
      <c r="AD791">
        <v>17</v>
      </c>
      <c r="AE791">
        <v>100</v>
      </c>
      <c r="AF791">
        <f t="shared" si="185"/>
        <v>0</v>
      </c>
      <c r="AG791">
        <f t="shared" si="186"/>
        <v>0</v>
      </c>
      <c r="AH791">
        <f t="shared" si="187"/>
        <v>0</v>
      </c>
    </row>
    <row r="792" spans="1:34" x14ac:dyDescent="0.2">
      <c r="A792">
        <v>1</v>
      </c>
      <c r="B792">
        <v>16</v>
      </c>
      <c r="C792">
        <f t="shared" si="189"/>
        <v>56.295999999999992</v>
      </c>
      <c r="D792">
        <f t="shared" si="190"/>
        <v>24.603603840000002</v>
      </c>
      <c r="E792">
        <f t="shared" si="191"/>
        <v>10.752759022233603</v>
      </c>
      <c r="F792">
        <f t="shared" si="173"/>
        <v>8.3476371377664034</v>
      </c>
      <c r="H792">
        <v>1</v>
      </c>
      <c r="I792">
        <v>16</v>
      </c>
      <c r="J792">
        <f t="shared" si="174"/>
        <v>17.954000000000001</v>
      </c>
      <c r="K792">
        <f t="shared" si="175"/>
        <v>14.730538839999999</v>
      </c>
      <c r="L792">
        <f t="shared" si="176"/>
        <v>12.085817896666398</v>
      </c>
      <c r="M792">
        <f t="shared" si="177"/>
        <v>55.2296432633336</v>
      </c>
      <c r="O792">
        <v>1</v>
      </c>
      <c r="P792">
        <v>16</v>
      </c>
      <c r="Q792">
        <f t="shared" si="178"/>
        <v>65.45</v>
      </c>
      <c r="R792">
        <f t="shared" si="179"/>
        <v>22.612974999999999</v>
      </c>
      <c r="S792">
        <f t="shared" si="180"/>
        <v>7.812782862499998</v>
      </c>
      <c r="T792">
        <f t="shared" si="181"/>
        <v>4.1242421375000005</v>
      </c>
      <c r="V792">
        <v>1</v>
      </c>
      <c r="W792">
        <v>16</v>
      </c>
      <c r="X792">
        <f t="shared" si="182"/>
        <v>26.279999999999998</v>
      </c>
      <c r="Y792">
        <f t="shared" ref="Y792:Y807" si="192" xml:space="preserve"> (100- X792) *((((3.6*W792)+30)/2.4)/100)*((75-(3*V792))/100)</f>
        <v>19.373615999999998</v>
      </c>
      <c r="Z792">
        <f t="shared" si="183"/>
        <v>14.282229715199998</v>
      </c>
      <c r="AA792">
        <f t="shared" si="184"/>
        <v>40.064154284800004</v>
      </c>
      <c r="AC792">
        <v>1</v>
      </c>
      <c r="AD792">
        <v>16</v>
      </c>
      <c r="AE792">
        <v>100</v>
      </c>
      <c r="AF792">
        <f t="shared" si="185"/>
        <v>0</v>
      </c>
      <c r="AG792">
        <f t="shared" si="186"/>
        <v>0</v>
      </c>
      <c r="AH792">
        <f t="shared" si="187"/>
        <v>0</v>
      </c>
    </row>
    <row r="793" spans="1:34" x14ac:dyDescent="0.2">
      <c r="A793">
        <v>1</v>
      </c>
      <c r="B793">
        <v>15</v>
      </c>
      <c r="C793">
        <f t="shared" si="189"/>
        <v>53.94</v>
      </c>
      <c r="D793">
        <f t="shared" si="190"/>
        <v>24.844764000000001</v>
      </c>
      <c r="E793">
        <f t="shared" si="191"/>
        <v>11.443498298400002</v>
      </c>
      <c r="F793">
        <f t="shared" ref="F793:F807" si="193">100-C793-D793-E793</f>
        <v>9.7717377015999993</v>
      </c>
      <c r="H793">
        <v>1</v>
      </c>
      <c r="I793">
        <v>15</v>
      </c>
      <c r="J793">
        <f t="shared" ref="J793:J807" si="194" xml:space="preserve"> ((((2.9*I793)+30)/2)/100)*((50-(3*H793))/100)*100</f>
        <v>17.272499999999997</v>
      </c>
      <c r="K793">
        <f t="shared" ref="K793:K807" si="195" xml:space="preserve"> (100- J793) *((((2.9*I793)+30)/2)/100)*((50-(3*H793))/100)</f>
        <v>14.2891074375</v>
      </c>
      <c r="L793">
        <f t="shared" ref="L793:L807" si="196" xml:space="preserve"> (100- J793-K793) *((((2.9*I793)+30)/2)/100)*((50-(3*H793))/100)</f>
        <v>11.821021355357814</v>
      </c>
      <c r="M793">
        <f t="shared" ref="M793:M807" si="197">100-J793-K793-L793</f>
        <v>56.617371207142199</v>
      </c>
      <c r="O793">
        <v>1</v>
      </c>
      <c r="P793">
        <v>15</v>
      </c>
      <c r="Q793">
        <f t="shared" ref="Q793:Q807" si="198" xml:space="preserve"> ((((4.5*P793)+30)/1.2)/100)*((80-(3*O793))/100)*100</f>
        <v>62.5625</v>
      </c>
      <c r="R793">
        <f t="shared" ref="R793:R807" si="199" xml:space="preserve"> (100- Q793) *((((4.5*P793)+30)/1.2)/100)*((80-(3*O793))/100)</f>
        <v>23.421835937499999</v>
      </c>
      <c r="S793">
        <f t="shared" ref="S793:S807" si="200" xml:space="preserve"> (100- Q793-R793) *((((4.5*P793)+30)/1.2)/100)*((80-(3*O793))/100)</f>
        <v>8.7685498291015644</v>
      </c>
      <c r="T793">
        <f t="shared" ref="T793:T807" si="201">100-Q793-R793-S793</f>
        <v>5.2471142333984364</v>
      </c>
      <c r="V793">
        <v>1</v>
      </c>
      <c r="W793">
        <v>15</v>
      </c>
      <c r="X793">
        <f t="shared" ref="X793:X807" si="202" xml:space="preserve"> ((((3.6*W793)+30)/2.4)/100)*((75-(3*V793))/100)*100</f>
        <v>25.2</v>
      </c>
      <c r="Y793">
        <f t="shared" si="192"/>
        <v>18.849599999999995</v>
      </c>
      <c r="Z793">
        <f t="shared" ref="Z793:Z807" si="203" xml:space="preserve"> (100- X793-Y793) *((((3.6*W793)+30)/2.4)/100)*((75-(3*V793))/100)</f>
        <v>14.099500799999998</v>
      </c>
      <c r="AA793">
        <f t="shared" ref="AA793:AA807" si="204">100-X793-Y793-Z793</f>
        <v>41.850899200000001</v>
      </c>
      <c r="AC793">
        <v>1</v>
      </c>
      <c r="AD793">
        <v>15</v>
      </c>
      <c r="AE793">
        <v>100</v>
      </c>
      <c r="AF793">
        <f t="shared" ref="AF793:AF807" si="205" xml:space="preserve"> (100- AE793) *((((5*AD793)+30))/100)*((110-(3*AC793))/100)</f>
        <v>0</v>
      </c>
      <c r="AG793">
        <f t="shared" ref="AG793:AG807" si="206" xml:space="preserve"> (100- AE793-AF793) *((((5*AD793)+30))/100)*((110-(3*AC793))/100)</f>
        <v>0</v>
      </c>
      <c r="AH793">
        <f t="shared" ref="AH793:AH807" si="207">100-AE793-AF793-AG793</f>
        <v>0</v>
      </c>
    </row>
    <row r="794" spans="1:34" x14ac:dyDescent="0.2">
      <c r="A794">
        <v>1</v>
      </c>
      <c r="B794">
        <v>14</v>
      </c>
      <c r="C794">
        <f t="shared" si="189"/>
        <v>51.583999999999989</v>
      </c>
      <c r="D794">
        <f t="shared" si="190"/>
        <v>24.974909440000005</v>
      </c>
      <c r="E794">
        <f t="shared" si="191"/>
        <v>12.0918521544704</v>
      </c>
      <c r="F794">
        <f t="shared" si="193"/>
        <v>11.349238405529606</v>
      </c>
      <c r="H794">
        <v>1</v>
      </c>
      <c r="I794">
        <v>14</v>
      </c>
      <c r="J794">
        <f t="shared" si="194"/>
        <v>16.590999999999998</v>
      </c>
      <c r="K794">
        <f t="shared" si="195"/>
        <v>13.838387190000001</v>
      </c>
      <c r="L794">
        <f t="shared" si="196"/>
        <v>11.542460371307099</v>
      </c>
      <c r="M794">
        <f t="shared" si="197"/>
        <v>58.028152438692899</v>
      </c>
      <c r="O794">
        <v>1</v>
      </c>
      <c r="P794">
        <v>14</v>
      </c>
      <c r="Q794">
        <f t="shared" si="198"/>
        <v>59.674999999999997</v>
      </c>
      <c r="R794">
        <f t="shared" si="199"/>
        <v>24.063943750000004</v>
      </c>
      <c r="S794">
        <f t="shared" si="200"/>
        <v>9.703785317187501</v>
      </c>
      <c r="T794">
        <f t="shared" si="201"/>
        <v>6.5572709328124983</v>
      </c>
      <c r="V794">
        <v>1</v>
      </c>
      <c r="W794">
        <v>14</v>
      </c>
      <c r="X794">
        <f t="shared" si="202"/>
        <v>24.120000000000005</v>
      </c>
      <c r="Y794">
        <f t="shared" si="192"/>
        <v>18.302256000000003</v>
      </c>
      <c r="Z794">
        <f t="shared" si="203"/>
        <v>13.887751852800003</v>
      </c>
      <c r="AA794">
        <f t="shared" si="204"/>
        <v>43.689992147199995</v>
      </c>
      <c r="AC794">
        <v>1</v>
      </c>
      <c r="AD794">
        <v>14</v>
      </c>
      <c r="AE794">
        <v>100</v>
      </c>
      <c r="AF794">
        <f t="shared" si="205"/>
        <v>0</v>
      </c>
      <c r="AG794">
        <f t="shared" si="206"/>
        <v>0</v>
      </c>
      <c r="AH794">
        <f t="shared" si="207"/>
        <v>0</v>
      </c>
    </row>
    <row r="795" spans="1:34" x14ac:dyDescent="0.2">
      <c r="A795">
        <v>1</v>
      </c>
      <c r="B795">
        <v>13</v>
      </c>
      <c r="C795">
        <f t="shared" si="189"/>
        <v>49.228000000000002</v>
      </c>
      <c r="D795">
        <f t="shared" si="190"/>
        <v>24.994040159999997</v>
      </c>
      <c r="E795">
        <f t="shared" si="191"/>
        <v>12.689974070035202</v>
      </c>
      <c r="F795">
        <f t="shared" si="193"/>
        <v>13.087985769964799</v>
      </c>
      <c r="H795">
        <v>1</v>
      </c>
      <c r="I795">
        <v>13</v>
      </c>
      <c r="J795">
        <f t="shared" si="194"/>
        <v>15.909499999999998</v>
      </c>
      <c r="K795">
        <f t="shared" si="195"/>
        <v>13.378378097499999</v>
      </c>
      <c r="L795">
        <f t="shared" si="196"/>
        <v>11.249945034078237</v>
      </c>
      <c r="M795">
        <f t="shared" si="197"/>
        <v>59.462176868421764</v>
      </c>
      <c r="O795">
        <v>1</v>
      </c>
      <c r="P795">
        <v>13</v>
      </c>
      <c r="Q795">
        <f t="shared" si="198"/>
        <v>56.787500000000001</v>
      </c>
      <c r="R795">
        <f t="shared" si="199"/>
        <v>24.539298437500001</v>
      </c>
      <c r="S795">
        <f t="shared" si="200"/>
        <v>10.604044337304687</v>
      </c>
      <c r="T795">
        <f t="shared" si="201"/>
        <v>8.0691572251953101</v>
      </c>
      <c r="V795">
        <v>1</v>
      </c>
      <c r="W795">
        <v>13</v>
      </c>
      <c r="X795">
        <f t="shared" si="202"/>
        <v>23.040000000000006</v>
      </c>
      <c r="Y795">
        <f t="shared" si="192"/>
        <v>17.731584000000002</v>
      </c>
      <c r="Z795">
        <f t="shared" si="203"/>
        <v>13.646227046400002</v>
      </c>
      <c r="AA795">
        <f t="shared" si="204"/>
        <v>45.582188953599996</v>
      </c>
      <c r="AC795">
        <v>1</v>
      </c>
      <c r="AD795">
        <v>13</v>
      </c>
      <c r="AE795">
        <v>100</v>
      </c>
      <c r="AF795">
        <f t="shared" si="205"/>
        <v>0</v>
      </c>
      <c r="AG795">
        <f t="shared" si="206"/>
        <v>0</v>
      </c>
      <c r="AH795">
        <f t="shared" si="207"/>
        <v>0</v>
      </c>
    </row>
    <row r="796" spans="1:34" x14ac:dyDescent="0.2">
      <c r="A796">
        <v>1</v>
      </c>
      <c r="B796">
        <v>12</v>
      </c>
      <c r="C796">
        <f t="shared" si="189"/>
        <v>46.871999999999993</v>
      </c>
      <c r="D796">
        <f t="shared" si="190"/>
        <v>24.902156160000001</v>
      </c>
      <c r="E796">
        <f t="shared" si="191"/>
        <v>13.230017524684801</v>
      </c>
      <c r="F796">
        <f t="shared" si="193"/>
        <v>14.995826315315206</v>
      </c>
      <c r="H796">
        <v>1</v>
      </c>
      <c r="I796">
        <v>12</v>
      </c>
      <c r="J796">
        <f t="shared" si="194"/>
        <v>15.228</v>
      </c>
      <c r="K796">
        <f t="shared" si="195"/>
        <v>12.90908016</v>
      </c>
      <c r="L796">
        <f t="shared" si="196"/>
        <v>10.9432854332352</v>
      </c>
      <c r="M796">
        <f t="shared" si="197"/>
        <v>60.9196344067648</v>
      </c>
      <c r="O796">
        <v>1</v>
      </c>
      <c r="P796">
        <v>12</v>
      </c>
      <c r="Q796">
        <f t="shared" si="198"/>
        <v>53.899999999999991</v>
      </c>
      <c r="R796">
        <f t="shared" si="199"/>
        <v>24.847900000000003</v>
      </c>
      <c r="S796">
        <f t="shared" si="200"/>
        <v>11.454881900000002</v>
      </c>
      <c r="T796">
        <f t="shared" si="201"/>
        <v>9.7972181000000038</v>
      </c>
      <c r="V796">
        <v>1</v>
      </c>
      <c r="W796">
        <v>12</v>
      </c>
      <c r="X796">
        <f t="shared" si="202"/>
        <v>21.96</v>
      </c>
      <c r="Y796">
        <f t="shared" si="192"/>
        <v>17.137584</v>
      </c>
      <c r="Z796">
        <f t="shared" si="203"/>
        <v>13.374170553599999</v>
      </c>
      <c r="AA796">
        <f t="shared" si="204"/>
        <v>47.528245446399993</v>
      </c>
      <c r="AC796">
        <v>1</v>
      </c>
      <c r="AD796">
        <v>12</v>
      </c>
      <c r="AE796">
        <f t="shared" ref="AE796:AE807" si="208" xml:space="preserve"> ((((5*AD796)+30))/100)*((110-(3*AC796))/100)*100</f>
        <v>96.300000000000011</v>
      </c>
      <c r="AF796">
        <f t="shared" si="205"/>
        <v>3.5630999999999893</v>
      </c>
      <c r="AG796">
        <f t="shared" si="206"/>
        <v>0.13183469999999939</v>
      </c>
      <c r="AH796">
        <f t="shared" si="207"/>
        <v>5.0652999999999671E-3</v>
      </c>
    </row>
    <row r="797" spans="1:34" x14ac:dyDescent="0.2">
      <c r="A797">
        <v>1</v>
      </c>
      <c r="B797">
        <v>11</v>
      </c>
      <c r="C797">
        <f t="shared" si="189"/>
        <v>44.515999999999998</v>
      </c>
      <c r="D797">
        <f t="shared" si="190"/>
        <v>24.699257439999997</v>
      </c>
      <c r="E797">
        <f t="shared" si="191"/>
        <v>13.704135998009601</v>
      </c>
      <c r="F797">
        <f t="shared" si="193"/>
        <v>17.080606561990404</v>
      </c>
      <c r="H797">
        <v>1</v>
      </c>
      <c r="I797">
        <v>11</v>
      </c>
      <c r="J797">
        <f t="shared" si="194"/>
        <v>14.546499999999998</v>
      </c>
      <c r="K797">
        <f t="shared" si="195"/>
        <v>12.430493377500001</v>
      </c>
      <c r="L797">
        <f t="shared" si="196"/>
        <v>10.622291658341963</v>
      </c>
      <c r="M797">
        <f t="shared" si="197"/>
        <v>62.400714964158041</v>
      </c>
      <c r="O797">
        <v>1</v>
      </c>
      <c r="P797">
        <v>11</v>
      </c>
      <c r="Q797">
        <f t="shared" si="198"/>
        <v>51.012499999999996</v>
      </c>
      <c r="R797">
        <f t="shared" si="199"/>
        <v>24.989748437500001</v>
      </c>
      <c r="S797">
        <f t="shared" si="200"/>
        <v>12.241853015820315</v>
      </c>
      <c r="T797">
        <f t="shared" si="201"/>
        <v>11.755898546679688</v>
      </c>
      <c r="V797">
        <v>1</v>
      </c>
      <c r="W797">
        <v>11</v>
      </c>
      <c r="X797">
        <f t="shared" si="202"/>
        <v>20.88</v>
      </c>
      <c r="Y797">
        <f t="shared" si="192"/>
        <v>16.520256</v>
      </c>
      <c r="Z797">
        <f t="shared" si="203"/>
        <v>13.070826547199999</v>
      </c>
      <c r="AA797">
        <f t="shared" si="204"/>
        <v>49.528917452800002</v>
      </c>
      <c r="AC797">
        <v>1</v>
      </c>
      <c r="AD797">
        <v>11</v>
      </c>
      <c r="AE797">
        <f t="shared" si="208"/>
        <v>90.95</v>
      </c>
      <c r="AF797">
        <f t="shared" si="205"/>
        <v>8.2309749999999973</v>
      </c>
      <c r="AG797">
        <f t="shared" si="206"/>
        <v>0.74490323749999998</v>
      </c>
      <c r="AH797">
        <f t="shared" si="207"/>
        <v>7.412176249999991E-2</v>
      </c>
    </row>
    <row r="798" spans="1:34" x14ac:dyDescent="0.2">
      <c r="A798">
        <v>1</v>
      </c>
      <c r="B798">
        <v>10</v>
      </c>
      <c r="C798">
        <f t="shared" si="189"/>
        <v>42.160000000000004</v>
      </c>
      <c r="D798">
        <f t="shared" si="190"/>
        <v>24.385344</v>
      </c>
      <c r="E798">
        <f t="shared" si="191"/>
        <v>14.104482969600001</v>
      </c>
      <c r="F798">
        <f t="shared" si="193"/>
        <v>19.350173030400001</v>
      </c>
      <c r="H798">
        <v>1</v>
      </c>
      <c r="I798">
        <v>10</v>
      </c>
      <c r="J798">
        <f t="shared" si="194"/>
        <v>13.865</v>
      </c>
      <c r="K798">
        <f t="shared" si="195"/>
        <v>11.94261775</v>
      </c>
      <c r="L798">
        <f t="shared" si="196"/>
        <v>10.2867737989625</v>
      </c>
      <c r="M798">
        <f t="shared" si="197"/>
        <v>63.905608451037509</v>
      </c>
      <c r="O798">
        <v>1</v>
      </c>
      <c r="P798">
        <v>10</v>
      </c>
      <c r="Q798">
        <f t="shared" si="198"/>
        <v>48.125</v>
      </c>
      <c r="R798">
        <f t="shared" si="199"/>
        <v>24.96484375</v>
      </c>
      <c r="S798">
        <f t="shared" si="200"/>
        <v>12.950512695312501</v>
      </c>
      <c r="T798">
        <f t="shared" si="201"/>
        <v>13.959643554687499</v>
      </c>
      <c r="V798">
        <v>1</v>
      </c>
      <c r="W798">
        <v>10</v>
      </c>
      <c r="X798">
        <f t="shared" si="202"/>
        <v>19.8</v>
      </c>
      <c r="Y798">
        <f t="shared" si="192"/>
        <v>15.879600000000002</v>
      </c>
      <c r="Z798">
        <f t="shared" si="203"/>
        <v>12.7354392</v>
      </c>
      <c r="AA798">
        <f t="shared" si="204"/>
        <v>51.584960800000005</v>
      </c>
      <c r="AC798">
        <v>1</v>
      </c>
      <c r="AD798">
        <v>10</v>
      </c>
      <c r="AE798">
        <f t="shared" si="208"/>
        <v>85.600000000000009</v>
      </c>
      <c r="AF798">
        <f t="shared" si="205"/>
        <v>12.326399999999994</v>
      </c>
      <c r="AG798">
        <f t="shared" si="206"/>
        <v>1.775001599999998</v>
      </c>
      <c r="AH798">
        <f t="shared" si="207"/>
        <v>0.29859839999999926</v>
      </c>
    </row>
    <row r="799" spans="1:34" x14ac:dyDescent="0.2">
      <c r="A799">
        <v>1</v>
      </c>
      <c r="B799">
        <v>9</v>
      </c>
      <c r="C799">
        <f t="shared" si="189"/>
        <v>39.803999999999995</v>
      </c>
      <c r="D799">
        <f t="shared" si="190"/>
        <v>23.96041584</v>
      </c>
      <c r="E799">
        <f t="shared" si="191"/>
        <v>14.423211919046398</v>
      </c>
      <c r="F799">
        <f t="shared" si="193"/>
        <v>21.812372240953604</v>
      </c>
      <c r="H799">
        <v>1</v>
      </c>
      <c r="I799">
        <v>9</v>
      </c>
      <c r="J799">
        <f t="shared" si="194"/>
        <v>13.183499999999999</v>
      </c>
      <c r="K799">
        <f t="shared" si="195"/>
        <v>11.445453277499999</v>
      </c>
      <c r="L799">
        <f t="shared" si="196"/>
        <v>9.936541944660787</v>
      </c>
      <c r="M799">
        <f t="shared" si="197"/>
        <v>65.434504777839223</v>
      </c>
      <c r="O799">
        <v>1</v>
      </c>
      <c r="P799">
        <v>9</v>
      </c>
      <c r="Q799">
        <f t="shared" si="198"/>
        <v>45.237500000000004</v>
      </c>
      <c r="R799">
        <f t="shared" si="199"/>
        <v>24.773185937499996</v>
      </c>
      <c r="S799">
        <f t="shared" si="200"/>
        <v>13.566415949023439</v>
      </c>
      <c r="T799">
        <f t="shared" si="201"/>
        <v>16.422898113476563</v>
      </c>
      <c r="V799">
        <v>1</v>
      </c>
      <c r="W799">
        <v>9</v>
      </c>
      <c r="X799">
        <f t="shared" si="202"/>
        <v>18.72</v>
      </c>
      <c r="Y799">
        <f t="shared" si="192"/>
        <v>15.215615999999999</v>
      </c>
      <c r="Z799">
        <f t="shared" si="203"/>
        <v>12.367252684800002</v>
      </c>
      <c r="AA799">
        <f t="shared" si="204"/>
        <v>53.697131315200004</v>
      </c>
      <c r="AC799">
        <v>1</v>
      </c>
      <c r="AD799">
        <v>9</v>
      </c>
      <c r="AE799">
        <f t="shared" si="208"/>
        <v>80.25</v>
      </c>
      <c r="AF799">
        <f t="shared" si="205"/>
        <v>15.849375</v>
      </c>
      <c r="AG799">
        <f t="shared" si="206"/>
        <v>3.1302515624999998</v>
      </c>
      <c r="AH799">
        <f t="shared" si="207"/>
        <v>0.77037343749999998</v>
      </c>
    </row>
    <row r="800" spans="1:34" x14ac:dyDescent="0.2">
      <c r="A800">
        <v>1</v>
      </c>
      <c r="B800">
        <v>8</v>
      </c>
      <c r="C800">
        <f t="shared" si="189"/>
        <v>37.448</v>
      </c>
      <c r="D800">
        <f t="shared" si="190"/>
        <v>23.424472959999999</v>
      </c>
      <c r="E800">
        <f t="shared" si="191"/>
        <v>14.652476325939199</v>
      </c>
      <c r="F800">
        <f t="shared" si="193"/>
        <v>24.475050714060806</v>
      </c>
      <c r="H800">
        <v>1</v>
      </c>
      <c r="I800">
        <v>8</v>
      </c>
      <c r="J800">
        <f t="shared" si="194"/>
        <v>12.501999999999999</v>
      </c>
      <c r="K800">
        <f t="shared" si="195"/>
        <v>10.93899996</v>
      </c>
      <c r="L800">
        <f t="shared" si="196"/>
        <v>9.5714061850008001</v>
      </c>
      <c r="M800">
        <f t="shared" si="197"/>
        <v>66.987593854999204</v>
      </c>
      <c r="O800">
        <v>1</v>
      </c>
      <c r="P800">
        <v>8</v>
      </c>
      <c r="Q800">
        <f t="shared" si="198"/>
        <v>42.35</v>
      </c>
      <c r="R800">
        <f t="shared" si="199"/>
        <v>24.414775000000002</v>
      </c>
      <c r="S800">
        <f t="shared" si="200"/>
        <v>14.075117787500002</v>
      </c>
      <c r="T800">
        <f t="shared" si="201"/>
        <v>19.160107212499998</v>
      </c>
      <c r="V800">
        <v>1</v>
      </c>
      <c r="W800">
        <v>8</v>
      </c>
      <c r="X800">
        <f t="shared" si="202"/>
        <v>17.64</v>
      </c>
      <c r="Y800">
        <f t="shared" si="192"/>
        <v>14.528304</v>
      </c>
      <c r="Z800">
        <f t="shared" si="203"/>
        <v>11.965511174399998</v>
      </c>
      <c r="AA800">
        <f t="shared" si="204"/>
        <v>55.866184825599994</v>
      </c>
      <c r="AC800">
        <v>1</v>
      </c>
      <c r="AD800">
        <v>8</v>
      </c>
      <c r="AE800">
        <f t="shared" si="208"/>
        <v>74.900000000000006</v>
      </c>
      <c r="AF800">
        <f t="shared" si="205"/>
        <v>18.799899999999994</v>
      </c>
      <c r="AG800">
        <f t="shared" si="206"/>
        <v>4.7187749000000005</v>
      </c>
      <c r="AH800">
        <f t="shared" si="207"/>
        <v>1.5813250999999999</v>
      </c>
    </row>
    <row r="801" spans="1:34" x14ac:dyDescent="0.2">
      <c r="A801">
        <v>1</v>
      </c>
      <c r="B801">
        <v>7</v>
      </c>
      <c r="C801">
        <f t="shared" si="189"/>
        <v>35.091999999999999</v>
      </c>
      <c r="D801">
        <f t="shared" si="190"/>
        <v>22.777515359999999</v>
      </c>
      <c r="E801">
        <f t="shared" si="191"/>
        <v>14.7844296698688</v>
      </c>
      <c r="F801">
        <f t="shared" si="193"/>
        <v>27.346054970131206</v>
      </c>
      <c r="H801">
        <v>1</v>
      </c>
      <c r="I801">
        <v>7</v>
      </c>
      <c r="J801">
        <f t="shared" si="194"/>
        <v>11.820499999999999</v>
      </c>
      <c r="K801">
        <f t="shared" si="195"/>
        <v>10.4232577975</v>
      </c>
      <c r="L801">
        <f t="shared" si="196"/>
        <v>9.1911766095465115</v>
      </c>
      <c r="M801">
        <f t="shared" si="197"/>
        <v>68.565065592953488</v>
      </c>
      <c r="O801">
        <v>1</v>
      </c>
      <c r="P801">
        <v>7</v>
      </c>
      <c r="Q801">
        <f t="shared" si="198"/>
        <v>39.462499999999991</v>
      </c>
      <c r="R801">
        <f t="shared" si="199"/>
        <v>23.889610937500002</v>
      </c>
      <c r="S801">
        <f t="shared" si="200"/>
        <v>14.462173221289063</v>
      </c>
      <c r="T801">
        <f t="shared" si="201"/>
        <v>22.185715841210943</v>
      </c>
      <c r="V801">
        <v>1</v>
      </c>
      <c r="W801">
        <v>7</v>
      </c>
      <c r="X801">
        <f t="shared" si="202"/>
        <v>16.560000000000002</v>
      </c>
      <c r="Y801">
        <f t="shared" si="192"/>
        <v>13.817664000000001</v>
      </c>
      <c r="Z801">
        <f t="shared" si="203"/>
        <v>11.529458841599999</v>
      </c>
      <c r="AA801">
        <f t="shared" si="204"/>
        <v>58.092877158399993</v>
      </c>
      <c r="AC801">
        <v>1</v>
      </c>
      <c r="AD801">
        <v>7</v>
      </c>
      <c r="AE801">
        <f t="shared" si="208"/>
        <v>69.550000000000011</v>
      </c>
      <c r="AF801">
        <f t="shared" si="205"/>
        <v>21.177974999999993</v>
      </c>
      <c r="AG801">
        <f t="shared" si="206"/>
        <v>6.4486933874999979</v>
      </c>
      <c r="AH801">
        <f t="shared" si="207"/>
        <v>2.8233316124999979</v>
      </c>
    </row>
    <row r="802" spans="1:34" x14ac:dyDescent="0.2">
      <c r="A802">
        <v>1</v>
      </c>
      <c r="B802">
        <v>6</v>
      </c>
      <c r="C802">
        <f t="shared" si="189"/>
        <v>32.736000000000004</v>
      </c>
      <c r="D802">
        <f t="shared" si="190"/>
        <v>22.019543039999999</v>
      </c>
      <c r="E802">
        <f t="shared" si="191"/>
        <v>14.811225430425598</v>
      </c>
      <c r="F802">
        <f t="shared" si="193"/>
        <v>30.433231529574396</v>
      </c>
      <c r="H802">
        <v>1</v>
      </c>
      <c r="I802">
        <v>6</v>
      </c>
      <c r="J802">
        <f t="shared" si="194"/>
        <v>11.138999999999999</v>
      </c>
      <c r="K802">
        <f t="shared" si="195"/>
        <v>9.8982267899999989</v>
      </c>
      <c r="L802">
        <f t="shared" si="196"/>
        <v>8.7956633078618989</v>
      </c>
      <c r="M802">
        <f t="shared" si="197"/>
        <v>70.167109902138108</v>
      </c>
      <c r="O802">
        <v>1</v>
      </c>
      <c r="P802">
        <v>6</v>
      </c>
      <c r="Q802">
        <f t="shared" si="198"/>
        <v>36.574999999999996</v>
      </c>
      <c r="R802">
        <f t="shared" si="199"/>
        <v>23.197693750000003</v>
      </c>
      <c r="S802">
        <f t="shared" si="200"/>
        <v>14.713137260937499</v>
      </c>
      <c r="T802">
        <f t="shared" si="201"/>
        <v>25.514168989062497</v>
      </c>
      <c r="V802">
        <v>1</v>
      </c>
      <c r="W802">
        <v>6</v>
      </c>
      <c r="X802">
        <f t="shared" si="202"/>
        <v>15.479999999999999</v>
      </c>
      <c r="Y802">
        <f t="shared" si="192"/>
        <v>13.083695999999998</v>
      </c>
      <c r="Z802">
        <f t="shared" si="203"/>
        <v>11.058339859199998</v>
      </c>
      <c r="AA802">
        <f t="shared" si="204"/>
        <v>60.377964140799996</v>
      </c>
      <c r="AC802">
        <v>1</v>
      </c>
      <c r="AD802">
        <v>6</v>
      </c>
      <c r="AE802">
        <f t="shared" si="208"/>
        <v>64.2</v>
      </c>
      <c r="AF802">
        <f t="shared" si="205"/>
        <v>22.983599999999999</v>
      </c>
      <c r="AG802">
        <f t="shared" si="206"/>
        <v>8.2281287999999986</v>
      </c>
      <c r="AH802">
        <f t="shared" si="207"/>
        <v>4.5882711999999994</v>
      </c>
    </row>
    <row r="803" spans="1:34" x14ac:dyDescent="0.2">
      <c r="A803">
        <v>1</v>
      </c>
      <c r="B803">
        <v>5</v>
      </c>
      <c r="C803">
        <f t="shared" si="189"/>
        <v>30.380000000000003</v>
      </c>
      <c r="D803">
        <f t="shared" si="190"/>
        <v>21.150556000000002</v>
      </c>
      <c r="E803">
        <f t="shared" si="191"/>
        <v>14.725017087199999</v>
      </c>
      <c r="F803">
        <f t="shared" si="193"/>
        <v>33.744426912800002</v>
      </c>
      <c r="H803">
        <v>1</v>
      </c>
      <c r="I803">
        <v>5</v>
      </c>
      <c r="J803">
        <f t="shared" si="194"/>
        <v>10.4575</v>
      </c>
      <c r="K803">
        <f t="shared" si="195"/>
        <v>9.3639069374999995</v>
      </c>
      <c r="L803">
        <f t="shared" si="196"/>
        <v>8.3846763695109363</v>
      </c>
      <c r="M803">
        <f t="shared" si="197"/>
        <v>71.793916692989058</v>
      </c>
      <c r="O803">
        <v>1</v>
      </c>
      <c r="P803">
        <v>5</v>
      </c>
      <c r="Q803">
        <f t="shared" si="198"/>
        <v>33.6875</v>
      </c>
      <c r="R803">
        <f t="shared" si="199"/>
        <v>22.3390234375</v>
      </c>
      <c r="S803">
        <f t="shared" si="200"/>
        <v>14.813564916992188</v>
      </c>
      <c r="T803">
        <f t="shared" si="201"/>
        <v>29.159911645507808</v>
      </c>
      <c r="V803">
        <v>1</v>
      </c>
      <c r="W803">
        <v>5</v>
      </c>
      <c r="X803">
        <f t="shared" si="202"/>
        <v>14.399999999999999</v>
      </c>
      <c r="Y803">
        <f t="shared" si="192"/>
        <v>12.3264</v>
      </c>
      <c r="Z803">
        <f t="shared" si="203"/>
        <v>10.551398399999998</v>
      </c>
      <c r="AA803">
        <f t="shared" si="204"/>
        <v>62.722201599999991</v>
      </c>
      <c r="AC803">
        <v>1</v>
      </c>
      <c r="AD803">
        <v>5</v>
      </c>
      <c r="AE803">
        <f t="shared" si="208"/>
        <v>58.850000000000016</v>
      </c>
      <c r="AF803">
        <f t="shared" si="205"/>
        <v>24.216774999999995</v>
      </c>
      <c r="AG803">
        <f t="shared" si="206"/>
        <v>9.9652029124999952</v>
      </c>
      <c r="AH803">
        <f t="shared" si="207"/>
        <v>6.9680220874999943</v>
      </c>
    </row>
    <row r="804" spans="1:34" x14ac:dyDescent="0.2">
      <c r="A804">
        <v>1</v>
      </c>
      <c r="B804">
        <v>4</v>
      </c>
      <c r="C804">
        <f t="shared" si="189"/>
        <v>28.023999999999997</v>
      </c>
      <c r="D804">
        <f t="shared" si="190"/>
        <v>20.170554240000001</v>
      </c>
      <c r="E804">
        <f t="shared" si="191"/>
        <v>14.517958119782399</v>
      </c>
      <c r="F804">
        <f t="shared" si="193"/>
        <v>37.287487640217599</v>
      </c>
      <c r="H804">
        <v>1</v>
      </c>
      <c r="I804">
        <v>4</v>
      </c>
      <c r="J804">
        <f t="shared" si="194"/>
        <v>9.7759999999999998</v>
      </c>
      <c r="K804">
        <f t="shared" si="195"/>
        <v>8.8202982400000014</v>
      </c>
      <c r="L804">
        <f t="shared" si="196"/>
        <v>7.9580258840576015</v>
      </c>
      <c r="M804">
        <f t="shared" si="197"/>
        <v>73.445675875942399</v>
      </c>
      <c r="O804">
        <v>1</v>
      </c>
      <c r="P804">
        <v>4</v>
      </c>
      <c r="Q804">
        <f t="shared" si="198"/>
        <v>30.800000000000004</v>
      </c>
      <c r="R804">
        <f t="shared" si="199"/>
        <v>21.313599999999997</v>
      </c>
      <c r="S804">
        <f t="shared" si="200"/>
        <v>14.7490112</v>
      </c>
      <c r="T804">
        <f t="shared" si="201"/>
        <v>33.137388799999997</v>
      </c>
      <c r="V804">
        <v>1</v>
      </c>
      <c r="W804">
        <v>4</v>
      </c>
      <c r="X804">
        <f t="shared" si="202"/>
        <v>13.319999999999999</v>
      </c>
      <c r="Y804">
        <f t="shared" si="192"/>
        <v>11.545776</v>
      </c>
      <c r="Z804">
        <f t="shared" si="203"/>
        <v>10.007878636799999</v>
      </c>
      <c r="AA804">
        <f t="shared" si="204"/>
        <v>65.126345363200002</v>
      </c>
      <c r="AC804">
        <v>1</v>
      </c>
      <c r="AD804">
        <v>4</v>
      </c>
      <c r="AE804">
        <f t="shared" si="208"/>
        <v>53.5</v>
      </c>
      <c r="AF804">
        <f t="shared" si="205"/>
        <v>24.877500000000001</v>
      </c>
      <c r="AG804">
        <f t="shared" si="206"/>
        <v>11.568037500000001</v>
      </c>
      <c r="AH804">
        <f t="shared" si="207"/>
        <v>10.054462499999998</v>
      </c>
    </row>
    <row r="805" spans="1:34" x14ac:dyDescent="0.2">
      <c r="A805">
        <v>1</v>
      </c>
      <c r="B805">
        <v>3</v>
      </c>
      <c r="C805">
        <f t="shared" ref="C805:C807" si="209" xml:space="preserve"> ((((3.8*B805)+30))/100)*((65-(3*A805))/100)*100</f>
        <v>25.667999999999996</v>
      </c>
      <c r="D805">
        <f t="shared" ref="D805:D807" si="210" xml:space="preserve"> (100- C805) *((((3.8*B805)+30))/100)*((65-(3*A805))/100)</f>
        <v>19.079537760000001</v>
      </c>
      <c r="E805">
        <f t="shared" ref="E805:E807" si="211" xml:space="preserve"> (100- C805-D805) *((((3.8*B805)+30))/100)*((65-(3*A805))/100)</f>
        <v>14.1822020077632</v>
      </c>
      <c r="F805">
        <f t="shared" si="193"/>
        <v>41.070260232236805</v>
      </c>
      <c r="H805">
        <v>1</v>
      </c>
      <c r="I805">
        <v>3</v>
      </c>
      <c r="J805">
        <f t="shared" si="194"/>
        <v>9.0945</v>
      </c>
      <c r="K805">
        <f t="shared" si="195"/>
        <v>8.2674006975000012</v>
      </c>
      <c r="L805">
        <f t="shared" si="196"/>
        <v>7.5155219410658622</v>
      </c>
      <c r="M805">
        <f t="shared" si="197"/>
        <v>75.122577361434139</v>
      </c>
      <c r="O805">
        <v>1</v>
      </c>
      <c r="P805">
        <v>3</v>
      </c>
      <c r="Q805">
        <f t="shared" si="198"/>
        <v>27.912500000000001</v>
      </c>
      <c r="R805">
        <f t="shared" si="199"/>
        <v>20.121423437500003</v>
      </c>
      <c r="S805">
        <f t="shared" si="200"/>
        <v>14.505031120507816</v>
      </c>
      <c r="T805">
        <f t="shared" si="201"/>
        <v>37.461045441992191</v>
      </c>
      <c r="V805">
        <v>1</v>
      </c>
      <c r="W805">
        <v>3</v>
      </c>
      <c r="X805">
        <f t="shared" si="202"/>
        <v>12.24</v>
      </c>
      <c r="Y805">
        <f t="shared" si="192"/>
        <v>10.741824000000001</v>
      </c>
      <c r="Z805">
        <f t="shared" si="203"/>
        <v>9.4270247424000022</v>
      </c>
      <c r="AA805">
        <f t="shared" si="204"/>
        <v>67.591151257600004</v>
      </c>
      <c r="AC805">
        <v>1</v>
      </c>
      <c r="AD805">
        <v>3</v>
      </c>
      <c r="AE805">
        <f t="shared" si="208"/>
        <v>48.150000000000006</v>
      </c>
      <c r="AF805">
        <f t="shared" si="205"/>
        <v>24.965775000000001</v>
      </c>
      <c r="AG805">
        <f t="shared" si="206"/>
        <v>12.944754337499999</v>
      </c>
      <c r="AH805">
        <f t="shared" si="207"/>
        <v>13.939470662499994</v>
      </c>
    </row>
    <row r="806" spans="1:34" x14ac:dyDescent="0.2">
      <c r="A806">
        <v>1</v>
      </c>
      <c r="B806">
        <v>2</v>
      </c>
      <c r="C806">
        <f t="shared" si="209"/>
        <v>23.311999999999998</v>
      </c>
      <c r="D806">
        <f t="shared" si="210"/>
        <v>17.87750656</v>
      </c>
      <c r="E806">
        <f t="shared" si="211"/>
        <v>13.709902230732801</v>
      </c>
      <c r="F806">
        <f t="shared" si="193"/>
        <v>45.100591209267201</v>
      </c>
      <c r="H806">
        <v>1</v>
      </c>
      <c r="I806">
        <v>2</v>
      </c>
      <c r="J806">
        <f t="shared" si="194"/>
        <v>8.4130000000000003</v>
      </c>
      <c r="K806">
        <f t="shared" si="195"/>
        <v>7.7052143099999988</v>
      </c>
      <c r="L806">
        <f t="shared" si="196"/>
        <v>7.0569746300996989</v>
      </c>
      <c r="M806">
        <f t="shared" si="197"/>
        <v>76.824811059900298</v>
      </c>
      <c r="O806">
        <v>1</v>
      </c>
      <c r="P806">
        <v>2</v>
      </c>
      <c r="Q806">
        <f t="shared" si="198"/>
        <v>25.025000000000002</v>
      </c>
      <c r="R806">
        <f t="shared" si="199"/>
        <v>18.762493750000001</v>
      </c>
      <c r="S806">
        <f t="shared" si="200"/>
        <v>14.067179689062499</v>
      </c>
      <c r="T806">
        <f t="shared" si="201"/>
        <v>42.145326560937491</v>
      </c>
      <c r="V806">
        <v>1</v>
      </c>
      <c r="W806">
        <v>2</v>
      </c>
      <c r="X806">
        <f t="shared" si="202"/>
        <v>11.160000000000002</v>
      </c>
      <c r="Y806">
        <f t="shared" si="192"/>
        <v>9.9145440000000011</v>
      </c>
      <c r="Z806">
        <f t="shared" si="203"/>
        <v>8.8080808896000011</v>
      </c>
      <c r="AA806">
        <f t="shared" si="204"/>
        <v>70.11737511039999</v>
      </c>
      <c r="AC806">
        <v>1</v>
      </c>
      <c r="AD806">
        <v>2</v>
      </c>
      <c r="AE806">
        <f t="shared" si="208"/>
        <v>42.800000000000004</v>
      </c>
      <c r="AF806">
        <f t="shared" si="205"/>
        <v>24.4816</v>
      </c>
      <c r="AG806">
        <f t="shared" si="206"/>
        <v>14.003475199999999</v>
      </c>
      <c r="AH806">
        <f t="shared" si="207"/>
        <v>18.714924799999999</v>
      </c>
    </row>
    <row r="807" spans="1:34" x14ac:dyDescent="0.2">
      <c r="A807">
        <v>1</v>
      </c>
      <c r="B807">
        <v>1</v>
      </c>
      <c r="C807">
        <f t="shared" si="209"/>
        <v>20.955999999999996</v>
      </c>
      <c r="D807">
        <f t="shared" si="210"/>
        <v>16.56446064</v>
      </c>
      <c r="E807">
        <f t="shared" si="211"/>
        <v>13.093212268281603</v>
      </c>
      <c r="F807">
        <f t="shared" si="193"/>
        <v>49.386327091718407</v>
      </c>
      <c r="H807">
        <v>1</v>
      </c>
      <c r="I807">
        <v>1</v>
      </c>
      <c r="J807">
        <f t="shared" si="194"/>
        <v>7.7314999999999978</v>
      </c>
      <c r="K807">
        <f t="shared" si="195"/>
        <v>7.1337390774999987</v>
      </c>
      <c r="L807">
        <f t="shared" si="196"/>
        <v>6.5821940407230874</v>
      </c>
      <c r="M807">
        <f t="shared" si="197"/>
        <v>78.552566881776926</v>
      </c>
      <c r="O807">
        <v>1</v>
      </c>
      <c r="P807">
        <v>1</v>
      </c>
      <c r="Q807">
        <f t="shared" si="198"/>
        <v>22.137499999999999</v>
      </c>
      <c r="R807">
        <f t="shared" si="199"/>
        <v>17.2368109375</v>
      </c>
      <c r="S807">
        <f t="shared" si="200"/>
        <v>13.421011916210936</v>
      </c>
      <c r="T807">
        <f t="shared" si="201"/>
        <v>47.204677146289065</v>
      </c>
      <c r="V807">
        <v>1</v>
      </c>
      <c r="W807">
        <v>1</v>
      </c>
      <c r="X807">
        <f t="shared" si="202"/>
        <v>10.08</v>
      </c>
      <c r="Y807">
        <f t="shared" si="192"/>
        <v>9.063936</v>
      </c>
      <c r="Z807">
        <f t="shared" si="203"/>
        <v>8.1502912512000005</v>
      </c>
      <c r="AA807">
        <f t="shared" si="204"/>
        <v>72.705772748800001</v>
      </c>
      <c r="AC807">
        <v>1</v>
      </c>
      <c r="AD807">
        <v>1</v>
      </c>
      <c r="AE807">
        <f t="shared" si="208"/>
        <v>37.450000000000003</v>
      </c>
      <c r="AF807">
        <f t="shared" si="205"/>
        <v>23.424975</v>
      </c>
      <c r="AG807">
        <f t="shared" si="206"/>
        <v>14.652321862499997</v>
      </c>
      <c r="AH807">
        <f t="shared" si="207"/>
        <v>24.472703137499998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40CC1-220F-7746-8730-0B454E41A1B6}">
  <dimension ref="A1:Q50"/>
  <sheetViews>
    <sheetView workbookViewId="0">
      <selection activeCell="M12" sqref="M12"/>
    </sheetView>
  </sheetViews>
  <sheetFormatPr baseColWidth="10" defaultRowHeight="16" x14ac:dyDescent="0.2"/>
  <cols>
    <col min="2" max="2" width="13.83203125" customWidth="1"/>
    <col min="3" max="3" width="21.5" customWidth="1"/>
  </cols>
  <sheetData>
    <row r="1" spans="1:17" x14ac:dyDescent="0.2">
      <c r="A1" t="s">
        <v>74</v>
      </c>
      <c r="G1" t="s">
        <v>76</v>
      </c>
      <c r="K1" t="s">
        <v>77</v>
      </c>
    </row>
    <row r="2" spans="1:17" x14ac:dyDescent="0.2">
      <c r="A2" t="s">
        <v>75</v>
      </c>
      <c r="B2" t="s">
        <v>72</v>
      </c>
      <c r="C2" t="s">
        <v>93</v>
      </c>
      <c r="D2" t="s">
        <v>94</v>
      </c>
      <c r="E2" t="s">
        <v>73</v>
      </c>
      <c r="G2" t="s">
        <v>93</v>
      </c>
      <c r="H2" t="s">
        <v>94</v>
      </c>
      <c r="I2" t="s">
        <v>73</v>
      </c>
      <c r="K2" t="s">
        <v>93</v>
      </c>
      <c r="L2" t="s">
        <v>94</v>
      </c>
      <c r="M2" t="s">
        <v>73</v>
      </c>
    </row>
    <row r="3" spans="1:17" x14ac:dyDescent="0.2">
      <c r="A3">
        <v>18</v>
      </c>
      <c r="B3">
        <v>62</v>
      </c>
      <c r="C3">
        <f xml:space="preserve"> 85 -B3</f>
        <v>23</v>
      </c>
      <c r="D3">
        <v>10</v>
      </c>
      <c r="E3">
        <v>5</v>
      </c>
      <c r="G3">
        <v>50</v>
      </c>
      <c r="H3">
        <v>35</v>
      </c>
      <c r="I3">
        <v>15</v>
      </c>
      <c r="K3">
        <v>60</v>
      </c>
      <c r="L3">
        <v>25</v>
      </c>
      <c r="M3">
        <v>15</v>
      </c>
    </row>
    <row r="4" spans="1:17" x14ac:dyDescent="0.2">
      <c r="A4">
        <v>17</v>
      </c>
      <c r="B4">
        <v>60</v>
      </c>
      <c r="C4">
        <f t="shared" ref="C4:C20" si="0" xml:space="preserve"> 85 -B4</f>
        <v>25</v>
      </c>
      <c r="D4">
        <v>10</v>
      </c>
      <c r="E4">
        <v>5</v>
      </c>
    </row>
    <row r="5" spans="1:17" x14ac:dyDescent="0.2">
      <c r="A5">
        <v>16</v>
      </c>
      <c r="B5">
        <v>58</v>
      </c>
      <c r="C5">
        <f t="shared" si="0"/>
        <v>27</v>
      </c>
      <c r="D5">
        <v>10</v>
      </c>
      <c r="E5">
        <v>5</v>
      </c>
    </row>
    <row r="6" spans="1:17" x14ac:dyDescent="0.2">
      <c r="A6">
        <v>15</v>
      </c>
      <c r="B6">
        <v>56</v>
      </c>
      <c r="C6">
        <f t="shared" si="0"/>
        <v>29</v>
      </c>
      <c r="D6">
        <v>10</v>
      </c>
      <c r="E6">
        <v>5</v>
      </c>
      <c r="G6" t="s">
        <v>80</v>
      </c>
      <c r="K6" t="s">
        <v>96</v>
      </c>
    </row>
    <row r="7" spans="1:17" x14ac:dyDescent="0.2">
      <c r="A7">
        <v>14</v>
      </c>
      <c r="B7">
        <v>54</v>
      </c>
      <c r="C7">
        <f t="shared" si="0"/>
        <v>31</v>
      </c>
      <c r="D7">
        <v>10</v>
      </c>
      <c r="E7">
        <v>5</v>
      </c>
      <c r="G7" t="s">
        <v>83</v>
      </c>
      <c r="H7" t="s">
        <v>82</v>
      </c>
      <c r="I7" t="s">
        <v>84</v>
      </c>
      <c r="K7" t="s">
        <v>83</v>
      </c>
      <c r="L7" t="s">
        <v>82</v>
      </c>
      <c r="M7" t="s">
        <v>84</v>
      </c>
    </row>
    <row r="8" spans="1:17" x14ac:dyDescent="0.2">
      <c r="A8">
        <v>13</v>
      </c>
      <c r="B8">
        <v>52</v>
      </c>
      <c r="C8">
        <f t="shared" si="0"/>
        <v>33</v>
      </c>
      <c r="D8">
        <v>10</v>
      </c>
      <c r="E8">
        <v>5</v>
      </c>
      <c r="G8">
        <v>50</v>
      </c>
      <c r="H8">
        <v>35</v>
      </c>
      <c r="I8">
        <v>15</v>
      </c>
      <c r="K8">
        <v>60</v>
      </c>
      <c r="L8">
        <v>30</v>
      </c>
      <c r="M8">
        <v>10</v>
      </c>
    </row>
    <row r="9" spans="1:17" x14ac:dyDescent="0.2">
      <c r="A9">
        <v>12</v>
      </c>
      <c r="B9">
        <v>50</v>
      </c>
      <c r="C9">
        <f t="shared" si="0"/>
        <v>35</v>
      </c>
      <c r="D9">
        <v>10</v>
      </c>
      <c r="E9">
        <v>5</v>
      </c>
    </row>
    <row r="10" spans="1:17" x14ac:dyDescent="0.2">
      <c r="A10">
        <v>11</v>
      </c>
      <c r="B10">
        <v>48</v>
      </c>
      <c r="C10">
        <f t="shared" si="0"/>
        <v>37</v>
      </c>
      <c r="D10">
        <v>10</v>
      </c>
      <c r="E10">
        <v>5</v>
      </c>
      <c r="G10" t="s">
        <v>97</v>
      </c>
      <c r="M10" t="s">
        <v>91</v>
      </c>
    </row>
    <row r="11" spans="1:17" x14ac:dyDescent="0.2">
      <c r="A11">
        <v>10</v>
      </c>
      <c r="B11">
        <v>45</v>
      </c>
      <c r="C11">
        <f t="shared" si="0"/>
        <v>40</v>
      </c>
      <c r="D11">
        <v>10</v>
      </c>
      <c r="E11">
        <v>5</v>
      </c>
      <c r="G11" t="s">
        <v>85</v>
      </c>
      <c r="H11" t="s">
        <v>87</v>
      </c>
      <c r="I11" t="s">
        <v>86</v>
      </c>
      <c r="J11" t="s">
        <v>88</v>
      </c>
      <c r="K11" t="s">
        <v>89</v>
      </c>
      <c r="M11" t="s">
        <v>86</v>
      </c>
      <c r="N11" t="s">
        <v>89</v>
      </c>
      <c r="O11" t="s">
        <v>88</v>
      </c>
    </row>
    <row r="12" spans="1:17" x14ac:dyDescent="0.2">
      <c r="A12">
        <v>9</v>
      </c>
      <c r="B12">
        <v>42</v>
      </c>
      <c r="C12">
        <f t="shared" si="0"/>
        <v>43</v>
      </c>
      <c r="D12">
        <v>10</v>
      </c>
      <c r="E12">
        <v>5</v>
      </c>
      <c r="G12">
        <v>18</v>
      </c>
      <c r="H12">
        <v>80</v>
      </c>
      <c r="I12">
        <f xml:space="preserve"> 0.7*H12</f>
        <v>56</v>
      </c>
      <c r="J12">
        <f>(100- I12)*0.7 + (0.3*30)</f>
        <v>39.799999999999997</v>
      </c>
      <c r="K12">
        <f>100-I12-J12</f>
        <v>4.2000000000000028</v>
      </c>
      <c r="M12">
        <f xml:space="preserve"> 0.3*70</f>
        <v>21</v>
      </c>
      <c r="N12">
        <f>0.7*60</f>
        <v>42</v>
      </c>
      <c r="O12">
        <f>100-M12-N12</f>
        <v>37</v>
      </c>
    </row>
    <row r="13" spans="1:17" x14ac:dyDescent="0.2">
      <c r="A13">
        <v>8</v>
      </c>
      <c r="B13">
        <v>39</v>
      </c>
      <c r="C13">
        <f t="shared" si="0"/>
        <v>46</v>
      </c>
      <c r="D13">
        <v>10</v>
      </c>
      <c r="E13">
        <v>5</v>
      </c>
      <c r="G13">
        <v>17</v>
      </c>
      <c r="H13">
        <v>77</v>
      </c>
      <c r="I13">
        <f t="shared" ref="I13:I29" si="1" xml:space="preserve"> 0.7*H13</f>
        <v>53.9</v>
      </c>
      <c r="J13">
        <f t="shared" ref="J13:J29" si="2">(100- I13)*0.7 + (0.3*30)</f>
        <v>41.269999999999996</v>
      </c>
      <c r="K13">
        <f t="shared" ref="K13:K29" si="3">100-I13-J13</f>
        <v>4.8300000000000054</v>
      </c>
    </row>
    <row r="14" spans="1:17" x14ac:dyDescent="0.2">
      <c r="A14">
        <v>7</v>
      </c>
      <c r="B14">
        <v>30</v>
      </c>
      <c r="C14">
        <f t="shared" si="0"/>
        <v>55</v>
      </c>
      <c r="D14">
        <v>10</v>
      </c>
      <c r="E14">
        <v>5</v>
      </c>
      <c r="G14">
        <v>16</v>
      </c>
      <c r="H14">
        <v>74</v>
      </c>
      <c r="I14">
        <f t="shared" si="1"/>
        <v>51.8</v>
      </c>
      <c r="J14">
        <f t="shared" si="2"/>
        <v>42.74</v>
      </c>
      <c r="K14">
        <f t="shared" si="3"/>
        <v>5.4600000000000009</v>
      </c>
      <c r="M14" t="s">
        <v>92</v>
      </c>
    </row>
    <row r="15" spans="1:17" x14ac:dyDescent="0.2">
      <c r="A15">
        <v>6</v>
      </c>
      <c r="B15">
        <v>30</v>
      </c>
      <c r="C15">
        <f t="shared" si="0"/>
        <v>55</v>
      </c>
      <c r="D15">
        <v>10</v>
      </c>
      <c r="E15">
        <v>5</v>
      </c>
      <c r="G15">
        <v>15</v>
      </c>
      <c r="H15">
        <v>71</v>
      </c>
      <c r="I15">
        <f t="shared" si="1"/>
        <v>49.699999999999996</v>
      </c>
      <c r="J15">
        <f t="shared" si="2"/>
        <v>44.21</v>
      </c>
      <c r="K15">
        <f t="shared" si="3"/>
        <v>6.0900000000000034</v>
      </c>
      <c r="M15" t="s">
        <v>85</v>
      </c>
      <c r="N15" t="s">
        <v>87</v>
      </c>
      <c r="O15" t="s">
        <v>86</v>
      </c>
      <c r="P15" t="s">
        <v>88</v>
      </c>
      <c r="Q15" t="s">
        <v>89</v>
      </c>
    </row>
    <row r="16" spans="1:17" x14ac:dyDescent="0.2">
      <c r="A16">
        <v>5</v>
      </c>
      <c r="B16">
        <v>30</v>
      </c>
      <c r="C16">
        <f t="shared" si="0"/>
        <v>55</v>
      </c>
      <c r="D16">
        <v>10</v>
      </c>
      <c r="E16">
        <v>5</v>
      </c>
      <c r="G16">
        <v>14</v>
      </c>
      <c r="H16">
        <v>68</v>
      </c>
      <c r="I16">
        <f t="shared" si="1"/>
        <v>47.599999999999994</v>
      </c>
      <c r="J16">
        <f t="shared" si="2"/>
        <v>45.68</v>
      </c>
      <c r="K16">
        <f t="shared" si="3"/>
        <v>6.720000000000006</v>
      </c>
      <c r="M16">
        <v>18</v>
      </c>
      <c r="N16">
        <v>80</v>
      </c>
      <c r="O16">
        <f xml:space="preserve"> 0.6*N16</f>
        <v>48</v>
      </c>
      <c r="P16">
        <f>(100- O16)*0.7 + (0.3*30)</f>
        <v>45.4</v>
      </c>
      <c r="Q16">
        <f>100-O16-P16</f>
        <v>6.6000000000000014</v>
      </c>
    </row>
    <row r="17" spans="1:17" x14ac:dyDescent="0.2">
      <c r="A17">
        <v>4</v>
      </c>
      <c r="B17">
        <v>30</v>
      </c>
      <c r="C17">
        <f t="shared" si="0"/>
        <v>55</v>
      </c>
      <c r="D17">
        <v>10</v>
      </c>
      <c r="E17">
        <v>5</v>
      </c>
      <c r="G17">
        <v>13</v>
      </c>
      <c r="H17">
        <v>65</v>
      </c>
      <c r="I17">
        <f t="shared" si="1"/>
        <v>45.5</v>
      </c>
      <c r="J17">
        <f t="shared" si="2"/>
        <v>47.15</v>
      </c>
      <c r="K17">
        <f t="shared" si="3"/>
        <v>7.3500000000000014</v>
      </c>
      <c r="M17">
        <v>17</v>
      </c>
      <c r="N17">
        <v>77</v>
      </c>
      <c r="O17">
        <f t="shared" ref="O17:O33" si="4" xml:space="preserve"> 0.6*N17</f>
        <v>46.199999999999996</v>
      </c>
      <c r="P17">
        <f t="shared" ref="P17:P33" si="5">(100- O17)*0.7 + (0.3*30)</f>
        <v>46.660000000000004</v>
      </c>
      <c r="Q17">
        <f t="shared" ref="Q17:Q33" si="6">100-O17-P17</f>
        <v>7.1400000000000006</v>
      </c>
    </row>
    <row r="18" spans="1:17" x14ac:dyDescent="0.2">
      <c r="A18">
        <v>3</v>
      </c>
      <c r="B18">
        <v>30</v>
      </c>
      <c r="C18">
        <f t="shared" si="0"/>
        <v>55</v>
      </c>
      <c r="D18">
        <v>10</v>
      </c>
      <c r="E18">
        <v>5</v>
      </c>
      <c r="G18">
        <v>12</v>
      </c>
      <c r="H18">
        <v>62</v>
      </c>
      <c r="I18">
        <f t="shared" si="1"/>
        <v>43.4</v>
      </c>
      <c r="J18">
        <f t="shared" si="2"/>
        <v>48.62</v>
      </c>
      <c r="K18">
        <f t="shared" si="3"/>
        <v>7.980000000000004</v>
      </c>
      <c r="M18">
        <v>16</v>
      </c>
      <c r="N18">
        <v>74</v>
      </c>
      <c r="O18">
        <f t="shared" si="4"/>
        <v>44.4</v>
      </c>
      <c r="P18">
        <f t="shared" si="5"/>
        <v>47.92</v>
      </c>
      <c r="Q18">
        <f t="shared" si="6"/>
        <v>7.68</v>
      </c>
    </row>
    <row r="19" spans="1:17" x14ac:dyDescent="0.2">
      <c r="A19">
        <v>2</v>
      </c>
      <c r="B19">
        <v>30</v>
      </c>
      <c r="C19">
        <f t="shared" si="0"/>
        <v>55</v>
      </c>
      <c r="D19">
        <v>10</v>
      </c>
      <c r="E19">
        <v>5</v>
      </c>
      <c r="G19">
        <v>11</v>
      </c>
      <c r="H19">
        <v>59</v>
      </c>
      <c r="I19">
        <f t="shared" si="1"/>
        <v>41.3</v>
      </c>
      <c r="J19">
        <f t="shared" si="2"/>
        <v>50.089999999999996</v>
      </c>
      <c r="K19">
        <f t="shared" si="3"/>
        <v>8.6100000000000065</v>
      </c>
      <c r="M19">
        <v>15</v>
      </c>
      <c r="N19">
        <v>71</v>
      </c>
      <c r="O19">
        <f t="shared" si="4"/>
        <v>42.6</v>
      </c>
      <c r="P19">
        <f t="shared" si="5"/>
        <v>49.18</v>
      </c>
      <c r="Q19">
        <f t="shared" si="6"/>
        <v>8.2199999999999989</v>
      </c>
    </row>
    <row r="20" spans="1:17" x14ac:dyDescent="0.2">
      <c r="A20">
        <v>1</v>
      </c>
      <c r="B20">
        <v>30</v>
      </c>
      <c r="C20">
        <f t="shared" si="0"/>
        <v>55</v>
      </c>
      <c r="D20">
        <v>10</v>
      </c>
      <c r="E20">
        <v>5</v>
      </c>
      <c r="G20">
        <v>10</v>
      </c>
      <c r="H20">
        <v>56</v>
      </c>
      <c r="I20">
        <f t="shared" si="1"/>
        <v>39.199999999999996</v>
      </c>
      <c r="J20">
        <f t="shared" si="2"/>
        <v>51.56</v>
      </c>
      <c r="K20">
        <f t="shared" si="3"/>
        <v>9.240000000000002</v>
      </c>
      <c r="M20">
        <v>14</v>
      </c>
      <c r="N20">
        <v>68</v>
      </c>
      <c r="O20">
        <f t="shared" si="4"/>
        <v>40.799999999999997</v>
      </c>
      <c r="P20">
        <f t="shared" si="5"/>
        <v>50.44</v>
      </c>
      <c r="Q20">
        <f t="shared" si="6"/>
        <v>8.7600000000000051</v>
      </c>
    </row>
    <row r="21" spans="1:17" x14ac:dyDescent="0.2">
      <c r="G21">
        <v>9</v>
      </c>
      <c r="H21">
        <v>53</v>
      </c>
      <c r="I21">
        <f t="shared" si="1"/>
        <v>37.099999999999994</v>
      </c>
      <c r="J21">
        <f t="shared" si="2"/>
        <v>53.03</v>
      </c>
      <c r="K21">
        <f t="shared" si="3"/>
        <v>9.8700000000000045</v>
      </c>
      <c r="M21">
        <v>13</v>
      </c>
      <c r="N21">
        <v>65</v>
      </c>
      <c r="O21">
        <f t="shared" si="4"/>
        <v>39</v>
      </c>
      <c r="P21">
        <f t="shared" si="5"/>
        <v>51.699999999999996</v>
      </c>
      <c r="Q21">
        <f t="shared" si="6"/>
        <v>9.3000000000000043</v>
      </c>
    </row>
    <row r="22" spans="1:17" x14ac:dyDescent="0.2">
      <c r="A22" t="s">
        <v>78</v>
      </c>
      <c r="G22">
        <v>8</v>
      </c>
      <c r="H22">
        <v>50</v>
      </c>
      <c r="I22">
        <f t="shared" si="1"/>
        <v>35</v>
      </c>
      <c r="J22">
        <f t="shared" si="2"/>
        <v>54.5</v>
      </c>
      <c r="K22">
        <f t="shared" si="3"/>
        <v>10.5</v>
      </c>
      <c r="M22">
        <v>12</v>
      </c>
      <c r="N22">
        <v>62</v>
      </c>
      <c r="O22">
        <f t="shared" si="4"/>
        <v>37.199999999999996</v>
      </c>
      <c r="P22">
        <f t="shared" si="5"/>
        <v>52.96</v>
      </c>
      <c r="Q22">
        <f t="shared" si="6"/>
        <v>9.8400000000000034</v>
      </c>
    </row>
    <row r="23" spans="1:17" x14ac:dyDescent="0.2">
      <c r="A23" t="s">
        <v>75</v>
      </c>
      <c r="B23" t="s">
        <v>72</v>
      </c>
      <c r="C23" t="s">
        <v>81</v>
      </c>
      <c r="D23" t="s">
        <v>82</v>
      </c>
      <c r="E23" t="s">
        <v>79</v>
      </c>
      <c r="G23">
        <v>7</v>
      </c>
      <c r="H23">
        <v>45</v>
      </c>
      <c r="I23">
        <f t="shared" si="1"/>
        <v>31.499999999999996</v>
      </c>
      <c r="J23">
        <f t="shared" si="2"/>
        <v>56.949999999999996</v>
      </c>
      <c r="K23">
        <f t="shared" si="3"/>
        <v>11.550000000000004</v>
      </c>
      <c r="M23">
        <v>11</v>
      </c>
      <c r="N23">
        <v>59</v>
      </c>
      <c r="O23">
        <f t="shared" si="4"/>
        <v>35.4</v>
      </c>
      <c r="P23">
        <f t="shared" si="5"/>
        <v>54.219999999999992</v>
      </c>
      <c r="Q23">
        <f t="shared" si="6"/>
        <v>10.380000000000003</v>
      </c>
    </row>
    <row r="24" spans="1:17" x14ac:dyDescent="0.2">
      <c r="A24">
        <v>18</v>
      </c>
      <c r="B24">
        <v>62</v>
      </c>
      <c r="C24">
        <f xml:space="preserve"> 74 -B24</f>
        <v>12</v>
      </c>
      <c r="D24">
        <v>6</v>
      </c>
      <c r="E24">
        <v>20</v>
      </c>
      <c r="G24">
        <v>6</v>
      </c>
      <c r="H24">
        <v>45</v>
      </c>
      <c r="I24">
        <f t="shared" si="1"/>
        <v>31.499999999999996</v>
      </c>
      <c r="J24">
        <f t="shared" si="2"/>
        <v>56.949999999999996</v>
      </c>
      <c r="K24">
        <f t="shared" si="3"/>
        <v>11.550000000000004</v>
      </c>
      <c r="M24">
        <v>10</v>
      </c>
      <c r="N24">
        <v>56</v>
      </c>
      <c r="O24">
        <f t="shared" si="4"/>
        <v>33.6</v>
      </c>
      <c r="P24">
        <f t="shared" si="5"/>
        <v>55.480000000000004</v>
      </c>
      <c r="Q24">
        <f t="shared" si="6"/>
        <v>10.920000000000002</v>
      </c>
    </row>
    <row r="25" spans="1:17" x14ac:dyDescent="0.2">
      <c r="A25">
        <v>17</v>
      </c>
      <c r="B25">
        <v>60</v>
      </c>
      <c r="C25">
        <f t="shared" ref="C25:C41" si="7" xml:space="preserve"> 74 -B25</f>
        <v>14</v>
      </c>
      <c r="D25">
        <v>6</v>
      </c>
      <c r="E25">
        <v>20</v>
      </c>
      <c r="G25">
        <v>5</v>
      </c>
      <c r="H25">
        <v>45</v>
      </c>
      <c r="I25">
        <f t="shared" si="1"/>
        <v>31.499999999999996</v>
      </c>
      <c r="J25">
        <f t="shared" si="2"/>
        <v>56.949999999999996</v>
      </c>
      <c r="K25">
        <f t="shared" si="3"/>
        <v>11.550000000000004</v>
      </c>
      <c r="M25">
        <v>9</v>
      </c>
      <c r="N25">
        <v>53</v>
      </c>
      <c r="O25">
        <f t="shared" si="4"/>
        <v>31.799999999999997</v>
      </c>
      <c r="P25">
        <f t="shared" si="5"/>
        <v>56.74</v>
      </c>
      <c r="Q25">
        <f t="shared" si="6"/>
        <v>11.46</v>
      </c>
    </row>
    <row r="26" spans="1:17" x14ac:dyDescent="0.2">
      <c r="A26">
        <v>16</v>
      </c>
      <c r="B26">
        <v>58</v>
      </c>
      <c r="C26">
        <f t="shared" si="7"/>
        <v>16</v>
      </c>
      <c r="D26">
        <v>6</v>
      </c>
      <c r="E26">
        <v>20</v>
      </c>
      <c r="G26">
        <v>4</v>
      </c>
      <c r="H26">
        <v>45</v>
      </c>
      <c r="I26">
        <f t="shared" si="1"/>
        <v>31.499999999999996</v>
      </c>
      <c r="J26">
        <f t="shared" si="2"/>
        <v>56.949999999999996</v>
      </c>
      <c r="K26">
        <f t="shared" si="3"/>
        <v>11.550000000000004</v>
      </c>
      <c r="M26">
        <v>8</v>
      </c>
      <c r="N26">
        <v>50</v>
      </c>
      <c r="O26">
        <f t="shared" si="4"/>
        <v>30</v>
      </c>
      <c r="P26">
        <f t="shared" si="5"/>
        <v>58</v>
      </c>
      <c r="Q26">
        <f t="shared" si="6"/>
        <v>12</v>
      </c>
    </row>
    <row r="27" spans="1:17" x14ac:dyDescent="0.2">
      <c r="A27">
        <v>15</v>
      </c>
      <c r="B27">
        <v>56</v>
      </c>
      <c r="C27">
        <f t="shared" si="7"/>
        <v>18</v>
      </c>
      <c r="D27">
        <v>6</v>
      </c>
      <c r="E27">
        <v>20</v>
      </c>
      <c r="G27">
        <v>3</v>
      </c>
      <c r="H27">
        <v>45</v>
      </c>
      <c r="I27">
        <f t="shared" si="1"/>
        <v>31.499999999999996</v>
      </c>
      <c r="J27">
        <f t="shared" si="2"/>
        <v>56.949999999999996</v>
      </c>
      <c r="K27">
        <f t="shared" si="3"/>
        <v>11.550000000000004</v>
      </c>
      <c r="M27">
        <v>7</v>
      </c>
      <c r="N27">
        <v>45</v>
      </c>
      <c r="O27">
        <f t="shared" si="4"/>
        <v>27</v>
      </c>
      <c r="P27">
        <f t="shared" si="5"/>
        <v>60.099999999999994</v>
      </c>
      <c r="Q27">
        <f t="shared" si="6"/>
        <v>12.900000000000006</v>
      </c>
    </row>
    <row r="28" spans="1:17" x14ac:dyDescent="0.2">
      <c r="A28">
        <v>14</v>
      </c>
      <c r="B28">
        <v>54</v>
      </c>
      <c r="C28">
        <f t="shared" si="7"/>
        <v>20</v>
      </c>
      <c r="D28">
        <v>6</v>
      </c>
      <c r="E28">
        <v>20</v>
      </c>
      <c r="G28">
        <v>2</v>
      </c>
      <c r="H28">
        <v>45</v>
      </c>
      <c r="I28">
        <f t="shared" si="1"/>
        <v>31.499999999999996</v>
      </c>
      <c r="J28">
        <f t="shared" si="2"/>
        <v>56.949999999999996</v>
      </c>
      <c r="K28">
        <f t="shared" si="3"/>
        <v>11.550000000000004</v>
      </c>
      <c r="M28">
        <v>6</v>
      </c>
      <c r="N28">
        <v>45</v>
      </c>
      <c r="O28">
        <f t="shared" si="4"/>
        <v>27</v>
      </c>
      <c r="P28">
        <f t="shared" si="5"/>
        <v>60.099999999999994</v>
      </c>
      <c r="Q28">
        <f t="shared" si="6"/>
        <v>12.900000000000006</v>
      </c>
    </row>
    <row r="29" spans="1:17" x14ac:dyDescent="0.2">
      <c r="A29">
        <v>13</v>
      </c>
      <c r="B29">
        <v>52</v>
      </c>
      <c r="C29">
        <f t="shared" si="7"/>
        <v>22</v>
      </c>
      <c r="D29">
        <v>6</v>
      </c>
      <c r="E29">
        <v>20</v>
      </c>
      <c r="G29">
        <v>1</v>
      </c>
      <c r="H29">
        <v>45</v>
      </c>
      <c r="I29">
        <f t="shared" si="1"/>
        <v>31.499999999999996</v>
      </c>
      <c r="J29">
        <f t="shared" si="2"/>
        <v>56.949999999999996</v>
      </c>
      <c r="K29">
        <f t="shared" si="3"/>
        <v>11.550000000000004</v>
      </c>
      <c r="M29">
        <v>5</v>
      </c>
      <c r="N29">
        <v>45</v>
      </c>
      <c r="O29">
        <f t="shared" si="4"/>
        <v>27</v>
      </c>
      <c r="P29">
        <f t="shared" si="5"/>
        <v>60.099999999999994</v>
      </c>
      <c r="Q29">
        <f t="shared" si="6"/>
        <v>12.900000000000006</v>
      </c>
    </row>
    <row r="30" spans="1:17" x14ac:dyDescent="0.2">
      <c r="A30">
        <v>12</v>
      </c>
      <c r="B30">
        <v>50</v>
      </c>
      <c r="C30">
        <f t="shared" si="7"/>
        <v>24</v>
      </c>
      <c r="D30">
        <v>6</v>
      </c>
      <c r="E30">
        <v>20</v>
      </c>
      <c r="M30">
        <v>4</v>
      </c>
      <c r="N30">
        <v>45</v>
      </c>
      <c r="O30">
        <f t="shared" si="4"/>
        <v>27</v>
      </c>
      <c r="P30">
        <f t="shared" si="5"/>
        <v>60.099999999999994</v>
      </c>
      <c r="Q30">
        <f t="shared" si="6"/>
        <v>12.900000000000006</v>
      </c>
    </row>
    <row r="31" spans="1:17" x14ac:dyDescent="0.2">
      <c r="A31">
        <v>11</v>
      </c>
      <c r="B31">
        <v>48</v>
      </c>
      <c r="C31">
        <f t="shared" si="7"/>
        <v>26</v>
      </c>
      <c r="D31">
        <v>6</v>
      </c>
      <c r="E31">
        <v>20</v>
      </c>
      <c r="G31" t="s">
        <v>90</v>
      </c>
      <c r="M31">
        <v>3</v>
      </c>
      <c r="N31">
        <v>45</v>
      </c>
      <c r="O31">
        <f t="shared" si="4"/>
        <v>27</v>
      </c>
      <c r="P31">
        <f t="shared" si="5"/>
        <v>60.099999999999994</v>
      </c>
      <c r="Q31">
        <f t="shared" si="6"/>
        <v>12.900000000000006</v>
      </c>
    </row>
    <row r="32" spans="1:17" x14ac:dyDescent="0.2">
      <c r="A32">
        <v>10</v>
      </c>
      <c r="B32">
        <v>45</v>
      </c>
      <c r="C32">
        <f t="shared" si="7"/>
        <v>29</v>
      </c>
      <c r="D32">
        <v>6</v>
      </c>
      <c r="E32">
        <v>20</v>
      </c>
      <c r="G32" t="s">
        <v>85</v>
      </c>
      <c r="H32" t="s">
        <v>87</v>
      </c>
      <c r="I32" t="s">
        <v>86</v>
      </c>
      <c r="J32" t="s">
        <v>88</v>
      </c>
      <c r="K32" t="s">
        <v>89</v>
      </c>
      <c r="M32">
        <v>2</v>
      </c>
      <c r="N32">
        <v>45</v>
      </c>
      <c r="O32">
        <f t="shared" si="4"/>
        <v>27</v>
      </c>
      <c r="P32">
        <f t="shared" si="5"/>
        <v>60.099999999999994</v>
      </c>
      <c r="Q32">
        <f t="shared" si="6"/>
        <v>12.900000000000006</v>
      </c>
    </row>
    <row r="33" spans="1:17" x14ac:dyDescent="0.2">
      <c r="A33">
        <v>9</v>
      </c>
      <c r="B33">
        <v>42</v>
      </c>
      <c r="C33">
        <f t="shared" si="7"/>
        <v>32</v>
      </c>
      <c r="D33">
        <v>6</v>
      </c>
      <c r="E33">
        <v>20</v>
      </c>
      <c r="G33">
        <v>18</v>
      </c>
      <c r="H33">
        <v>80</v>
      </c>
      <c r="I33">
        <f xml:space="preserve"> 0.7*H33</f>
        <v>56</v>
      </c>
      <c r="J33">
        <f>(100- I33)*0.7 + (0.3*30)</f>
        <v>39.799999999999997</v>
      </c>
      <c r="K33">
        <f>100-I33-J33</f>
        <v>4.2000000000000028</v>
      </c>
      <c r="M33">
        <v>1</v>
      </c>
      <c r="N33">
        <v>45</v>
      </c>
      <c r="O33">
        <f t="shared" si="4"/>
        <v>27</v>
      </c>
      <c r="P33">
        <f t="shared" si="5"/>
        <v>60.099999999999994</v>
      </c>
      <c r="Q33">
        <f t="shared" si="6"/>
        <v>12.900000000000006</v>
      </c>
    </row>
    <row r="34" spans="1:17" x14ac:dyDescent="0.2">
      <c r="A34">
        <v>8</v>
      </c>
      <c r="B34">
        <v>39</v>
      </c>
      <c r="C34">
        <f t="shared" si="7"/>
        <v>35</v>
      </c>
      <c r="D34">
        <v>6</v>
      </c>
      <c r="E34">
        <v>20</v>
      </c>
      <c r="G34">
        <v>17</v>
      </c>
      <c r="H34">
        <v>77</v>
      </c>
      <c r="I34">
        <f t="shared" ref="I34:I50" si="8" xml:space="preserve"> 0.7*H34</f>
        <v>53.9</v>
      </c>
      <c r="J34">
        <f t="shared" ref="J34:J50" si="9">(100- I34)*0.7 + (0.3*30)</f>
        <v>41.269999999999996</v>
      </c>
      <c r="K34">
        <f t="shared" ref="K34:K50" si="10">100-I34-J34</f>
        <v>4.8300000000000054</v>
      </c>
    </row>
    <row r="35" spans="1:17" x14ac:dyDescent="0.2">
      <c r="A35">
        <v>7</v>
      </c>
      <c r="B35">
        <v>30</v>
      </c>
      <c r="C35">
        <f t="shared" si="7"/>
        <v>44</v>
      </c>
      <c r="D35">
        <v>6</v>
      </c>
      <c r="E35">
        <v>20</v>
      </c>
      <c r="G35">
        <v>16</v>
      </c>
      <c r="H35">
        <v>74</v>
      </c>
      <c r="I35">
        <f t="shared" si="8"/>
        <v>51.8</v>
      </c>
      <c r="J35">
        <f t="shared" si="9"/>
        <v>42.74</v>
      </c>
      <c r="K35">
        <f t="shared" si="10"/>
        <v>5.4600000000000009</v>
      </c>
    </row>
    <row r="36" spans="1:17" x14ac:dyDescent="0.2">
      <c r="A36">
        <v>6</v>
      </c>
      <c r="B36">
        <v>30</v>
      </c>
      <c r="C36">
        <f t="shared" si="7"/>
        <v>44</v>
      </c>
      <c r="D36">
        <v>6</v>
      </c>
      <c r="E36">
        <v>20</v>
      </c>
      <c r="G36">
        <v>15</v>
      </c>
      <c r="H36">
        <v>71</v>
      </c>
      <c r="I36">
        <f t="shared" si="8"/>
        <v>49.699999999999996</v>
      </c>
      <c r="J36">
        <f t="shared" si="9"/>
        <v>44.21</v>
      </c>
      <c r="K36">
        <f t="shared" si="10"/>
        <v>6.0900000000000034</v>
      </c>
    </row>
    <row r="37" spans="1:17" x14ac:dyDescent="0.2">
      <c r="A37">
        <v>5</v>
      </c>
      <c r="B37">
        <v>30</v>
      </c>
      <c r="C37">
        <f t="shared" si="7"/>
        <v>44</v>
      </c>
      <c r="D37">
        <v>6</v>
      </c>
      <c r="E37">
        <v>20</v>
      </c>
      <c r="G37">
        <v>14</v>
      </c>
      <c r="H37">
        <v>68</v>
      </c>
      <c r="I37">
        <f t="shared" si="8"/>
        <v>47.599999999999994</v>
      </c>
      <c r="J37">
        <f t="shared" si="9"/>
        <v>45.68</v>
      </c>
      <c r="K37">
        <f t="shared" si="10"/>
        <v>6.720000000000006</v>
      </c>
    </row>
    <row r="38" spans="1:17" x14ac:dyDescent="0.2">
      <c r="A38">
        <v>4</v>
      </c>
      <c r="B38">
        <v>30</v>
      </c>
      <c r="C38">
        <f t="shared" si="7"/>
        <v>44</v>
      </c>
      <c r="D38">
        <v>6</v>
      </c>
      <c r="E38">
        <v>20</v>
      </c>
      <c r="G38">
        <v>13</v>
      </c>
      <c r="H38">
        <v>65</v>
      </c>
      <c r="I38">
        <f t="shared" si="8"/>
        <v>45.5</v>
      </c>
      <c r="J38">
        <f t="shared" si="9"/>
        <v>47.15</v>
      </c>
      <c r="K38">
        <f t="shared" si="10"/>
        <v>7.3500000000000014</v>
      </c>
    </row>
    <row r="39" spans="1:17" x14ac:dyDescent="0.2">
      <c r="A39">
        <v>3</v>
      </c>
      <c r="B39">
        <v>30</v>
      </c>
      <c r="C39">
        <f t="shared" si="7"/>
        <v>44</v>
      </c>
      <c r="D39">
        <v>6</v>
      </c>
      <c r="E39">
        <v>20</v>
      </c>
      <c r="G39">
        <v>12</v>
      </c>
      <c r="H39">
        <v>62</v>
      </c>
      <c r="I39">
        <f t="shared" si="8"/>
        <v>43.4</v>
      </c>
      <c r="J39">
        <f t="shared" si="9"/>
        <v>48.62</v>
      </c>
      <c r="K39">
        <f t="shared" si="10"/>
        <v>7.980000000000004</v>
      </c>
    </row>
    <row r="40" spans="1:17" x14ac:dyDescent="0.2">
      <c r="A40">
        <v>2</v>
      </c>
      <c r="B40">
        <v>30</v>
      </c>
      <c r="C40">
        <f t="shared" si="7"/>
        <v>44</v>
      </c>
      <c r="D40">
        <v>6</v>
      </c>
      <c r="E40">
        <v>20</v>
      </c>
      <c r="G40">
        <v>11</v>
      </c>
      <c r="H40">
        <v>59</v>
      </c>
      <c r="I40">
        <f t="shared" si="8"/>
        <v>41.3</v>
      </c>
      <c r="J40">
        <f t="shared" si="9"/>
        <v>50.089999999999996</v>
      </c>
      <c r="K40">
        <f t="shared" si="10"/>
        <v>8.6100000000000065</v>
      </c>
    </row>
    <row r="41" spans="1:17" x14ac:dyDescent="0.2">
      <c r="A41">
        <v>1</v>
      </c>
      <c r="B41">
        <v>30</v>
      </c>
      <c r="C41">
        <f t="shared" si="7"/>
        <v>44</v>
      </c>
      <c r="D41">
        <v>6</v>
      </c>
      <c r="E41">
        <v>20</v>
      </c>
      <c r="G41">
        <v>10</v>
      </c>
      <c r="H41">
        <v>56</v>
      </c>
      <c r="I41">
        <f t="shared" si="8"/>
        <v>39.199999999999996</v>
      </c>
      <c r="J41">
        <f t="shared" si="9"/>
        <v>51.56</v>
      </c>
      <c r="K41">
        <f t="shared" si="10"/>
        <v>9.240000000000002</v>
      </c>
    </row>
    <row r="42" spans="1:17" x14ac:dyDescent="0.2">
      <c r="G42">
        <v>9</v>
      </c>
      <c r="H42">
        <v>53</v>
      </c>
      <c r="I42">
        <f t="shared" si="8"/>
        <v>37.099999999999994</v>
      </c>
      <c r="J42">
        <f t="shared" si="9"/>
        <v>53.03</v>
      </c>
      <c r="K42">
        <f t="shared" si="10"/>
        <v>9.8700000000000045</v>
      </c>
    </row>
    <row r="43" spans="1:17" x14ac:dyDescent="0.2">
      <c r="C43" t="s">
        <v>95</v>
      </c>
      <c r="G43">
        <v>8</v>
      </c>
      <c r="H43">
        <v>50</v>
      </c>
      <c r="I43">
        <f t="shared" si="8"/>
        <v>35</v>
      </c>
      <c r="J43">
        <f t="shared" si="9"/>
        <v>54.5</v>
      </c>
      <c r="K43">
        <f t="shared" si="10"/>
        <v>10.5</v>
      </c>
    </row>
    <row r="44" spans="1:17" x14ac:dyDescent="0.2">
      <c r="G44">
        <v>7</v>
      </c>
      <c r="H44">
        <v>45</v>
      </c>
      <c r="I44">
        <f t="shared" si="8"/>
        <v>31.499999999999996</v>
      </c>
      <c r="J44">
        <f t="shared" si="9"/>
        <v>56.949999999999996</v>
      </c>
      <c r="K44">
        <f t="shared" si="10"/>
        <v>11.550000000000004</v>
      </c>
    </row>
    <row r="45" spans="1:17" x14ac:dyDescent="0.2">
      <c r="G45">
        <v>6</v>
      </c>
      <c r="H45">
        <v>45</v>
      </c>
      <c r="I45">
        <f t="shared" si="8"/>
        <v>31.499999999999996</v>
      </c>
      <c r="J45">
        <f t="shared" si="9"/>
        <v>56.949999999999996</v>
      </c>
      <c r="K45">
        <f t="shared" si="10"/>
        <v>11.550000000000004</v>
      </c>
    </row>
    <row r="46" spans="1:17" x14ac:dyDescent="0.2">
      <c r="G46">
        <v>5</v>
      </c>
      <c r="H46">
        <v>45</v>
      </c>
      <c r="I46">
        <f t="shared" si="8"/>
        <v>31.499999999999996</v>
      </c>
      <c r="J46">
        <f t="shared" si="9"/>
        <v>56.949999999999996</v>
      </c>
      <c r="K46">
        <f t="shared" si="10"/>
        <v>11.550000000000004</v>
      </c>
    </row>
    <row r="47" spans="1:17" x14ac:dyDescent="0.2">
      <c r="G47">
        <v>4</v>
      </c>
      <c r="H47">
        <v>45</v>
      </c>
      <c r="I47">
        <f t="shared" si="8"/>
        <v>31.499999999999996</v>
      </c>
      <c r="J47">
        <f t="shared" si="9"/>
        <v>56.949999999999996</v>
      </c>
      <c r="K47">
        <f t="shared" si="10"/>
        <v>11.550000000000004</v>
      </c>
    </row>
    <row r="48" spans="1:17" x14ac:dyDescent="0.2">
      <c r="G48">
        <v>3</v>
      </c>
      <c r="H48">
        <v>45</v>
      </c>
      <c r="I48">
        <f t="shared" si="8"/>
        <v>31.499999999999996</v>
      </c>
      <c r="J48">
        <f t="shared" si="9"/>
        <v>56.949999999999996</v>
      </c>
      <c r="K48">
        <f t="shared" si="10"/>
        <v>11.550000000000004</v>
      </c>
    </row>
    <row r="49" spans="7:11" x14ac:dyDescent="0.2">
      <c r="G49">
        <v>2</v>
      </c>
      <c r="H49">
        <v>45</v>
      </c>
      <c r="I49">
        <f t="shared" si="8"/>
        <v>31.499999999999996</v>
      </c>
      <c r="J49">
        <f t="shared" si="9"/>
        <v>56.949999999999996</v>
      </c>
      <c r="K49">
        <f t="shared" si="10"/>
        <v>11.550000000000004</v>
      </c>
    </row>
    <row r="50" spans="7:11" x14ac:dyDescent="0.2">
      <c r="G50">
        <v>1</v>
      </c>
      <c r="H50">
        <v>45</v>
      </c>
      <c r="I50">
        <f t="shared" si="8"/>
        <v>31.499999999999996</v>
      </c>
      <c r="J50">
        <f t="shared" si="9"/>
        <v>56.949999999999996</v>
      </c>
      <c r="K50">
        <f t="shared" si="10"/>
        <v>11.550000000000004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Serve Rating</vt:lpstr>
      <vt:lpstr>Set Rating</vt:lpstr>
      <vt:lpstr>Attack Dig</vt:lpstr>
      <vt:lpstr>Attack Dig Chooser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Curtis James Thomas Sellers</cp:lastModifiedBy>
  <dcterms:created xsi:type="dcterms:W3CDTF">2021-12-14T21:52:42Z</dcterms:created>
  <dcterms:modified xsi:type="dcterms:W3CDTF">2022-01-04T00:30:59Z</dcterms:modified>
</cp:coreProperties>
</file>